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8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62" i="1"/>
  <c r="L43" i="1"/>
  <c r="L24" i="1"/>
  <c r="L81" i="1"/>
  <c r="J195" i="1"/>
  <c r="G195" i="1"/>
  <c r="F195" i="1"/>
  <c r="J176" i="1"/>
  <c r="H176" i="1"/>
  <c r="G176" i="1"/>
  <c r="F176" i="1"/>
  <c r="I176" i="1"/>
  <c r="H157" i="1"/>
  <c r="G157" i="1"/>
  <c r="I157" i="1"/>
  <c r="F157" i="1"/>
  <c r="J157" i="1"/>
  <c r="J138" i="1"/>
  <c r="H138" i="1"/>
  <c r="G138" i="1"/>
  <c r="F138" i="1"/>
  <c r="J119" i="1"/>
  <c r="G119" i="1"/>
  <c r="F119" i="1"/>
  <c r="I100" i="1"/>
  <c r="H119" i="1"/>
  <c r="I119" i="1"/>
  <c r="J100" i="1"/>
  <c r="H100" i="1"/>
  <c r="G100" i="1"/>
  <c r="F100" i="1"/>
  <c r="J81" i="1"/>
  <c r="H81" i="1"/>
  <c r="G81" i="1"/>
  <c r="F81" i="1"/>
  <c r="I62" i="1"/>
  <c r="J62" i="1"/>
  <c r="H62" i="1"/>
  <c r="G62" i="1"/>
  <c r="F62" i="1"/>
  <c r="G43" i="1"/>
  <c r="J43" i="1"/>
  <c r="H43" i="1"/>
  <c r="F43" i="1"/>
  <c r="I24" i="1"/>
  <c r="H24" i="1"/>
  <c r="J24" i="1"/>
  <c r="G24" i="1"/>
  <c r="F24" i="1"/>
  <c r="L196" i="1" l="1"/>
  <c r="G196" i="1"/>
  <c r="I196" i="1"/>
  <c r="F196" i="1"/>
  <c r="J196" i="1"/>
  <c r="H196" i="1"/>
</calcChain>
</file>

<file path=xl/sharedStrings.xml><?xml version="1.0" encoding="utf-8"?>
<sst xmlns="http://schemas.openxmlformats.org/spreadsheetml/2006/main" count="271" uniqueCount="80">
  <si>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</si>
  <si>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</si>
  <si>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</si>
  <si>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</si>
  <si>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</si>
  <si>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</si>
  <si>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</si>
  <si>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</si>
  <si>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</si>
  <si>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</si>
  <si>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</si>
  <si>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</si>
  <si>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</si>
  <si>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</si>
  <si>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</si>
  <si>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</si>
  <si>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</si>
  <si>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</si>
  <si>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</si>
  <si>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</si>
  <si>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</si>
  <si>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</si>
  <si>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</si>
  <si>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</si>
  <si>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</si>
  <si>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</si>
  <si>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</si>
  <si>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</si>
  <si>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</si>
  <si>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</si>
  <si>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</si>
  <si>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</si>
  <si>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</si>
  <si>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</si>
  <si>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</si>
  <si>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</si>
  <si>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</si>
  <si>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</si>
  <si>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</si>
  <si>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</si>
  <si>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>гост</t>
  </si>
  <si>
    <t xml:space="preserve">Котлета из птицы с соусом сметанным с томатом </t>
  </si>
  <si>
    <t>295/331</t>
  </si>
  <si>
    <t xml:space="preserve">Каша гречневая рассыпчатая </t>
  </si>
  <si>
    <t>Сок</t>
  </si>
  <si>
    <t>Хлеб пшеничный</t>
  </si>
  <si>
    <t xml:space="preserve">Макаронные изделия отварные </t>
  </si>
  <si>
    <t>Напиток из ягод замороженных</t>
  </si>
  <si>
    <t xml:space="preserve">Огурец соленый </t>
  </si>
  <si>
    <t>Котлета" Дружба"(минтай)</t>
  </si>
  <si>
    <t>Сложный гарнир(пюре картофельное +капуста свежая тушеная)</t>
  </si>
  <si>
    <t>312/321</t>
  </si>
  <si>
    <t>Напиток из плодов и ягод сушенных</t>
  </si>
  <si>
    <t>348/1</t>
  </si>
  <si>
    <t xml:space="preserve">Плов из птицы </t>
  </si>
  <si>
    <t xml:space="preserve">Икра кабачковая </t>
  </si>
  <si>
    <t xml:space="preserve">Биточки  из птицы с соусом сметанным с томатом </t>
  </si>
  <si>
    <t xml:space="preserve">Рис припущенный </t>
  </si>
  <si>
    <t xml:space="preserve">Пюре картофельное </t>
  </si>
  <si>
    <t xml:space="preserve">     </t>
  </si>
  <si>
    <t xml:space="preserve">Гуляш из филе птицы </t>
  </si>
  <si>
    <t>Жаркое из птицы (филе)</t>
  </si>
  <si>
    <t xml:space="preserve">Тефтели </t>
  </si>
  <si>
    <t xml:space="preserve">    </t>
  </si>
  <si>
    <t xml:space="preserve">Икра морковная </t>
  </si>
  <si>
    <t>75/1</t>
  </si>
  <si>
    <t xml:space="preserve">Напиток плодово-ягодный </t>
  </si>
  <si>
    <t>ттк№135</t>
  </si>
  <si>
    <t>ттк№64</t>
  </si>
  <si>
    <t>Курица тушеная в соусе сметанном</t>
  </si>
  <si>
    <t xml:space="preserve">Икра свекольная </t>
  </si>
  <si>
    <t>ттк№75/2</t>
  </si>
  <si>
    <t>Кисель из сока плодово или ягодного</t>
  </si>
  <si>
    <t>Котлета" Дружба"(минтай) с соусом</t>
  </si>
  <si>
    <t>ттк№46/331</t>
  </si>
  <si>
    <t xml:space="preserve">Хлеб дарницкий </t>
  </si>
  <si>
    <t>Курица тушеная с сморковью</t>
  </si>
  <si>
    <t>МБОУ"Северская гимназия</t>
  </si>
  <si>
    <t>директор ОО"Общественное питание"</t>
  </si>
  <si>
    <t>А.В.Коммисаров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</si>
</sst>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6" t="s">
        <v>77</v>
      </c>
      <c r="D1" s="57"/>
      <c r="E1" s="57"/>
      <c r="F1" s="12" t="s">
        <v>16</v>
      </c>
      <c r="G1" s="2" t="s">
        <v>17</v>
      </c>
      <c r="H1" s="58" t="s">
        <v>78</v>
      </c>
      <c r="I1" s="58"/>
      <c r="J1" s="58"/>
      <c r="K1" s="58"/>
    </row>
    <row r="2" spans="1:12" ht="18" x14ac:dyDescent="0.25">
      <c r="A2" s="35" t="s">
        <v>6</v>
      </c>
      <c r="C2" s="2"/>
      <c r="G2" s="2" t="s">
        <v>18</v>
      </c>
      <c r="H2" s="58" t="s">
        <v>79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4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140</v>
      </c>
      <c r="G6" s="43">
        <v>14.7</v>
      </c>
      <c r="H6" s="43">
        <v>18.100000000000001</v>
      </c>
      <c r="I6" s="43">
        <v>11.77</v>
      </c>
      <c r="J6" s="43">
        <v>251</v>
      </c>
      <c r="K6" s="44" t="s">
        <v>42</v>
      </c>
      <c r="L6" s="43">
        <v>66.5</v>
      </c>
    </row>
    <row r="7" spans="1:12" ht="14.5" x14ac:dyDescent="0.35">
      <c r="A7" s="23"/>
      <c r="B7" s="15"/>
      <c r="C7" s="11"/>
      <c r="D7" s="52" t="s">
        <v>21</v>
      </c>
      <c r="E7" s="42" t="s">
        <v>46</v>
      </c>
      <c r="F7" s="43">
        <v>150</v>
      </c>
      <c r="G7" s="43">
        <v>5.9</v>
      </c>
      <c r="H7" s="43">
        <v>10.9</v>
      </c>
      <c r="I7" s="43">
        <v>28.5</v>
      </c>
      <c r="J7" s="43">
        <v>236</v>
      </c>
      <c r="K7" s="44">
        <v>309</v>
      </c>
      <c r="L7" s="43">
        <v>12</v>
      </c>
    </row>
    <row r="8" spans="1:12" ht="14.5" x14ac:dyDescent="0.3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1.3</v>
      </c>
      <c r="H8" s="43">
        <v>0</v>
      </c>
      <c r="I8" s="43">
        <v>26.8</v>
      </c>
      <c r="J8" s="43">
        <v>95</v>
      </c>
      <c r="K8" s="44">
        <v>25</v>
      </c>
      <c r="L8" s="43">
        <v>18</v>
      </c>
    </row>
    <row r="9" spans="1:12" ht="14.5" x14ac:dyDescent="0.3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1.88</v>
      </c>
      <c r="H9" s="43">
        <v>0.25</v>
      </c>
      <c r="I9" s="43">
        <v>11.75</v>
      </c>
      <c r="J9" s="43">
        <v>57.5</v>
      </c>
      <c r="K9" s="44" t="s">
        <v>40</v>
      </c>
      <c r="L9" s="43">
        <v>2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23.78</v>
      </c>
      <c r="H13" s="19">
        <f t="shared" si="0"/>
        <v>29.25</v>
      </c>
      <c r="I13" s="19">
        <f t="shared" si="0"/>
        <v>78.819999999999993</v>
      </c>
      <c r="J13" s="19">
        <f t="shared" si="0"/>
        <v>639.5</v>
      </c>
      <c r="K13" s="25"/>
      <c r="L13" s="19">
        <f t="shared" ref="L13" si="1">SUM(L6:L12)</f>
        <v>98.5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515</v>
      </c>
      <c r="G24" s="32">
        <f t="shared" ref="G24:J24" si="4">G13+G23</f>
        <v>23.78</v>
      </c>
      <c r="H24" s="32">
        <f t="shared" si="4"/>
        <v>29.25</v>
      </c>
      <c r="I24" s="32">
        <f t="shared" si="4"/>
        <v>78.819999999999993</v>
      </c>
      <c r="J24" s="32">
        <f t="shared" si="4"/>
        <v>639.5</v>
      </c>
      <c r="K24" s="32"/>
      <c r="L24" s="32">
        <f t="shared" ref="L24" si="5">L13+L23</f>
        <v>98.5</v>
      </c>
    </row>
    <row r="25" spans="1:12" ht="15" thickBot="1" x14ac:dyDescent="0.4">
      <c r="A25" s="14">
        <v>1</v>
      </c>
      <c r="B25" s="15">
        <v>2</v>
      </c>
      <c r="C25" s="22" t="s">
        <v>20</v>
      </c>
      <c r="D25" s="5" t="s">
        <v>21</v>
      </c>
      <c r="E25" s="42" t="s">
        <v>76</v>
      </c>
      <c r="F25" s="43">
        <v>100</v>
      </c>
      <c r="G25" s="43">
        <v>14.1</v>
      </c>
      <c r="H25" s="43">
        <v>5.7</v>
      </c>
      <c r="I25" s="43">
        <v>4.4000000000000004</v>
      </c>
      <c r="J25" s="43">
        <v>126.4</v>
      </c>
      <c r="K25" s="44">
        <v>402</v>
      </c>
      <c r="L25" s="43">
        <v>58.5</v>
      </c>
    </row>
    <row r="26" spans="1:12" ht="14.5" x14ac:dyDescent="0.35">
      <c r="A26" s="14"/>
      <c r="B26" s="15"/>
      <c r="C26" s="11"/>
      <c r="D26" s="52" t="s">
        <v>21</v>
      </c>
      <c r="E26" s="42" t="s">
        <v>43</v>
      </c>
      <c r="F26" s="43">
        <v>150</v>
      </c>
      <c r="G26" s="43">
        <v>7.85</v>
      </c>
      <c r="H26" s="43">
        <v>6.3</v>
      </c>
      <c r="I26" s="43">
        <v>40.700000000000003</v>
      </c>
      <c r="J26" s="43">
        <v>250</v>
      </c>
      <c r="K26" s="44">
        <v>302</v>
      </c>
      <c r="L26" s="43">
        <v>19</v>
      </c>
    </row>
    <row r="27" spans="1:12" ht="14.5" x14ac:dyDescent="0.3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0.1</v>
      </c>
      <c r="H27" s="43">
        <v>0.02</v>
      </c>
      <c r="I27" s="43">
        <v>17.260000000000002</v>
      </c>
      <c r="J27" s="43">
        <v>104</v>
      </c>
      <c r="K27" s="44">
        <v>702</v>
      </c>
      <c r="L27" s="43">
        <v>10</v>
      </c>
    </row>
    <row r="28" spans="1:12" ht="14.5" x14ac:dyDescent="0.3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>
        <v>0.4</v>
      </c>
      <c r="I28" s="43">
        <v>18.8</v>
      </c>
      <c r="J28" s="43">
        <v>92</v>
      </c>
      <c r="K28" s="44" t="s">
        <v>40</v>
      </c>
      <c r="L28" s="43">
        <v>3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26</v>
      </c>
      <c r="E30" s="42" t="s">
        <v>64</v>
      </c>
      <c r="F30" s="43">
        <v>60</v>
      </c>
      <c r="G30" s="43">
        <v>1.3</v>
      </c>
      <c r="H30" s="43">
        <v>4.0999999999999996</v>
      </c>
      <c r="I30" s="43">
        <v>8.3000000000000007</v>
      </c>
      <c r="J30" s="43">
        <v>75</v>
      </c>
      <c r="K30" s="44" t="s">
        <v>65</v>
      </c>
      <c r="L30" s="43">
        <v>8</v>
      </c>
    </row>
    <row r="31" spans="1:12" ht="14.5" x14ac:dyDescent="0.35">
      <c r="A31" s="14"/>
      <c r="B31" s="15"/>
      <c r="C31" s="11"/>
      <c r="D31" s="51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26.35</v>
      </c>
      <c r="H32" s="19">
        <f t="shared" ref="H32" si="7">SUM(H25:H31)</f>
        <v>16.52</v>
      </c>
      <c r="I32" s="19">
        <f t="shared" ref="I32" si="8">SUM(I25:I31)</f>
        <v>89.46</v>
      </c>
      <c r="J32" s="19">
        <f t="shared" ref="J32:L32" si="9">SUM(J25:J31)</f>
        <v>647.4</v>
      </c>
      <c r="K32" s="25"/>
      <c r="L32" s="19">
        <f t="shared" si="9"/>
        <v>98.5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550</v>
      </c>
      <c r="G43" s="32">
        <f t="shared" ref="G43" si="14">G32+G42</f>
        <v>26.35</v>
      </c>
      <c r="H43" s="32">
        <f t="shared" ref="H43" si="15">H32+H42</f>
        <v>16.52</v>
      </c>
      <c r="I43" s="32">
        <f t="shared" ref="I43" si="16">I32+I42</f>
        <v>89.46</v>
      </c>
      <c r="J43" s="32">
        <f t="shared" ref="J43:L43" si="17">J32+J42</f>
        <v>647.4</v>
      </c>
      <c r="K43" s="32"/>
      <c r="L43" s="32">
        <f t="shared" si="17"/>
        <v>98.5</v>
      </c>
    </row>
    <row r="44" spans="1:12" ht="15" thickBot="1" x14ac:dyDescent="0.4">
      <c r="A44" s="20">
        <v>1</v>
      </c>
      <c r="B44" s="21">
        <v>3</v>
      </c>
      <c r="C44" s="22" t="s">
        <v>20</v>
      </c>
      <c r="D44" s="5" t="s">
        <v>21</v>
      </c>
      <c r="E44" s="42" t="s">
        <v>49</v>
      </c>
      <c r="F44" s="43">
        <v>90</v>
      </c>
      <c r="G44" s="43">
        <v>17.329999999999998</v>
      </c>
      <c r="H44" s="43">
        <v>18.95</v>
      </c>
      <c r="I44" s="43">
        <v>12.7</v>
      </c>
      <c r="J44" s="43">
        <v>291</v>
      </c>
      <c r="K44" s="44">
        <v>322</v>
      </c>
      <c r="L44" s="43">
        <v>52</v>
      </c>
    </row>
    <row r="45" spans="1:12" ht="25" x14ac:dyDescent="0.35">
      <c r="A45" s="23"/>
      <c r="B45" s="15"/>
      <c r="C45" s="11"/>
      <c r="D45" s="52" t="s">
        <v>21</v>
      </c>
      <c r="E45" s="42" t="s">
        <v>50</v>
      </c>
      <c r="F45" s="43">
        <v>154</v>
      </c>
      <c r="G45" s="43">
        <v>3.14</v>
      </c>
      <c r="H45" s="43">
        <v>7.98</v>
      </c>
      <c r="I45" s="43">
        <v>20.3</v>
      </c>
      <c r="J45" s="43">
        <v>166</v>
      </c>
      <c r="K45" s="44" t="s">
        <v>51</v>
      </c>
      <c r="L45" s="43">
        <v>29.5</v>
      </c>
    </row>
    <row r="46" spans="1:12" ht="14.5" x14ac:dyDescent="0.3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0.38</v>
      </c>
      <c r="H46" s="43">
        <v>0</v>
      </c>
      <c r="I46" s="43">
        <v>31.4</v>
      </c>
      <c r="J46" s="43">
        <v>127</v>
      </c>
      <c r="K46" s="44" t="s">
        <v>53</v>
      </c>
      <c r="L46" s="43">
        <v>12</v>
      </c>
    </row>
    <row r="47" spans="1:12" ht="14.5" x14ac:dyDescent="0.3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</v>
      </c>
      <c r="H47" s="43">
        <v>0.4</v>
      </c>
      <c r="I47" s="43">
        <v>18.8</v>
      </c>
      <c r="J47" s="43">
        <v>92</v>
      </c>
      <c r="K47" s="44" t="s">
        <v>40</v>
      </c>
      <c r="L47" s="43">
        <v>3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51" t="s">
        <v>32</v>
      </c>
      <c r="E49" s="42" t="s">
        <v>75</v>
      </c>
      <c r="F49" s="43">
        <v>25</v>
      </c>
      <c r="G49" s="43">
        <v>1.62</v>
      </c>
      <c r="H49" s="43">
        <v>0.25</v>
      </c>
      <c r="I49" s="43">
        <v>10.25</v>
      </c>
      <c r="J49" s="43">
        <v>50</v>
      </c>
      <c r="K49" s="44" t="s">
        <v>40</v>
      </c>
      <c r="L49" s="43">
        <v>2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509</v>
      </c>
      <c r="G51" s="19">
        <f t="shared" ref="G51" si="18">SUM(G44:G50)</f>
        <v>25.47</v>
      </c>
      <c r="H51" s="19">
        <f t="shared" ref="H51" si="19">SUM(H44:H50)</f>
        <v>27.58</v>
      </c>
      <c r="I51" s="19">
        <f t="shared" ref="I51" si="20">SUM(I44:I50)</f>
        <v>93.45</v>
      </c>
      <c r="J51" s="19">
        <f t="shared" ref="J51:L51" si="21">SUM(J44:J50)</f>
        <v>726</v>
      </c>
      <c r="K51" s="25"/>
      <c r="L51" s="19">
        <f t="shared" si="21"/>
        <v>98.5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509</v>
      </c>
      <c r="G62" s="32">
        <f t="shared" ref="G62" si="26">G51+G61</f>
        <v>25.47</v>
      </c>
      <c r="H62" s="32">
        <f t="shared" ref="H62" si="27">H51+H61</f>
        <v>27.58</v>
      </c>
      <c r="I62" s="32">
        <f t="shared" ref="I62" si="28">I51+I61</f>
        <v>93.45</v>
      </c>
      <c r="J62" s="32">
        <f t="shared" ref="J62:L62" si="29">J51+J61</f>
        <v>726</v>
      </c>
      <c r="K62" s="32"/>
      <c r="L62" s="32">
        <f t="shared" si="29"/>
        <v>98.5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42" t="s">
        <v>54</v>
      </c>
      <c r="F63" s="43">
        <v>200</v>
      </c>
      <c r="G63" s="43">
        <v>19.46</v>
      </c>
      <c r="H63" s="43">
        <v>27.53</v>
      </c>
      <c r="I63" s="43">
        <v>31.87</v>
      </c>
      <c r="J63" s="43">
        <v>454</v>
      </c>
      <c r="K63" s="44">
        <v>291</v>
      </c>
      <c r="L63" s="43">
        <v>71.5</v>
      </c>
    </row>
    <row r="64" spans="1:12" ht="14.5" x14ac:dyDescent="0.35">
      <c r="A64" s="23"/>
      <c r="B64" s="15"/>
      <c r="C64" s="11"/>
      <c r="D64" s="51" t="s">
        <v>26</v>
      </c>
      <c r="E64" s="42" t="s">
        <v>55</v>
      </c>
      <c r="F64" s="43">
        <v>60</v>
      </c>
      <c r="G64" s="43">
        <v>1.27</v>
      </c>
      <c r="H64" s="43">
        <v>2.34</v>
      </c>
      <c r="I64" s="43">
        <v>10.8</v>
      </c>
      <c r="J64" s="43">
        <v>79.36</v>
      </c>
      <c r="K64" s="44" t="s">
        <v>68</v>
      </c>
      <c r="L64" s="43">
        <v>10</v>
      </c>
    </row>
    <row r="65" spans="1:12" ht="14.5" x14ac:dyDescent="0.3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</v>
      </c>
      <c r="H65" s="43">
        <v>0</v>
      </c>
      <c r="I65" s="43">
        <v>16.5</v>
      </c>
      <c r="J65" s="43">
        <v>66.12</v>
      </c>
      <c r="K65" s="44" t="s">
        <v>67</v>
      </c>
      <c r="L65" s="43">
        <v>14</v>
      </c>
    </row>
    <row r="66" spans="1:12" ht="14.5" x14ac:dyDescent="0.3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>
        <v>0.4</v>
      </c>
      <c r="I66" s="43">
        <v>18.8</v>
      </c>
      <c r="J66" s="43">
        <v>92</v>
      </c>
      <c r="K66" s="44" t="s">
        <v>40</v>
      </c>
      <c r="L66" s="43">
        <v>3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 t="s">
        <v>63</v>
      </c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23.73</v>
      </c>
      <c r="H70" s="19">
        <f t="shared" ref="H70" si="31">SUM(H63:H69)</f>
        <v>30.27</v>
      </c>
      <c r="I70" s="19">
        <f t="shared" ref="I70" si="32">SUM(I63:I69)</f>
        <v>77.97</v>
      </c>
      <c r="J70" s="19">
        <f t="shared" ref="J70:L70" si="33">SUM(J63:J69)</f>
        <v>691.48</v>
      </c>
      <c r="K70" s="25"/>
      <c r="L70" s="19">
        <f t="shared" si="33"/>
        <v>98.5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23.73</v>
      </c>
      <c r="H81" s="32">
        <f t="shared" ref="H81" si="39">H70+H80</f>
        <v>30.27</v>
      </c>
      <c r="I81" s="32">
        <f t="shared" ref="I81" si="40">I70+I80</f>
        <v>77.97</v>
      </c>
      <c r="J81" s="32">
        <f t="shared" ref="J81:L81" si="41">J70+J80</f>
        <v>691.48</v>
      </c>
      <c r="K81" s="32"/>
      <c r="L81" s="32">
        <f t="shared" si="41"/>
        <v>98.5</v>
      </c>
    </row>
    <row r="82" spans="1:12" ht="15" thickBot="1" x14ac:dyDescent="0.4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100</v>
      </c>
      <c r="G82" s="40">
        <v>13.28</v>
      </c>
      <c r="H82" s="40">
        <v>10.84</v>
      </c>
      <c r="I82" s="40">
        <v>2.9</v>
      </c>
      <c r="J82" s="40">
        <v>162</v>
      </c>
      <c r="K82" s="41">
        <v>198</v>
      </c>
      <c r="L82" s="40">
        <v>55</v>
      </c>
    </row>
    <row r="83" spans="1:12" ht="14.5" x14ac:dyDescent="0.35">
      <c r="A83" s="23"/>
      <c r="B83" s="15"/>
      <c r="C83" s="11"/>
      <c r="D83" s="52" t="s">
        <v>21</v>
      </c>
      <c r="E83" s="42" t="s">
        <v>58</v>
      </c>
      <c r="F83" s="43">
        <v>155</v>
      </c>
      <c r="G83" s="43">
        <v>3.1</v>
      </c>
      <c r="H83" s="43">
        <v>9.35</v>
      </c>
      <c r="I83" s="43">
        <v>19.13</v>
      </c>
      <c r="J83" s="43">
        <v>173</v>
      </c>
      <c r="K83" s="44">
        <v>312</v>
      </c>
      <c r="L83" s="43">
        <v>20</v>
      </c>
    </row>
    <row r="84" spans="1:12" ht="14.5" x14ac:dyDescent="0.3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5</v>
      </c>
    </row>
    <row r="85" spans="1:12" ht="14.5" x14ac:dyDescent="0.3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3.75</v>
      </c>
      <c r="H85" s="43">
        <v>0.5</v>
      </c>
      <c r="I85" s="43">
        <v>23.5</v>
      </c>
      <c r="J85" s="43">
        <v>115</v>
      </c>
      <c r="K85" s="44" t="s">
        <v>40</v>
      </c>
      <c r="L85" s="43">
        <v>3.5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51" t="s">
        <v>26</v>
      </c>
      <c r="E87" s="42" t="s">
        <v>48</v>
      </c>
      <c r="F87" s="43">
        <v>60</v>
      </c>
      <c r="G87" s="43">
        <v>0.56999999999999995</v>
      </c>
      <c r="H87" s="43">
        <v>0.11</v>
      </c>
      <c r="I87" s="43">
        <v>2.42</v>
      </c>
      <c r="J87" s="43">
        <v>12.08</v>
      </c>
      <c r="K87" s="44">
        <v>71</v>
      </c>
      <c r="L87" s="43">
        <v>15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20.77</v>
      </c>
      <c r="H89" s="19">
        <f t="shared" ref="H89" si="43">SUM(H82:H88)</f>
        <v>20.819999999999997</v>
      </c>
      <c r="I89" s="19">
        <f t="shared" ref="I89" si="44">SUM(I82:I88)</f>
        <v>62.95</v>
      </c>
      <c r="J89" s="19">
        <f t="shared" ref="J89:L89" si="45">SUM(J82:J88)</f>
        <v>522.08000000000004</v>
      </c>
      <c r="K89" s="25"/>
      <c r="L89" s="19">
        <f t="shared" si="45"/>
        <v>98.5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 t="s">
        <v>59</v>
      </c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565</v>
      </c>
      <c r="G100" s="32">
        <f t="shared" ref="G100" si="50">G89+G99</f>
        <v>20.77</v>
      </c>
      <c r="H100" s="32">
        <f t="shared" ref="H100" si="51">H89+H99</f>
        <v>20.819999999999997</v>
      </c>
      <c r="I100" s="32">
        <f t="shared" ref="I100" si="52">I89+I99</f>
        <v>62.95</v>
      </c>
      <c r="J100" s="32">
        <f t="shared" ref="J100:L100" si="53">J89+J99</f>
        <v>522.08000000000004</v>
      </c>
      <c r="K100" s="32"/>
      <c r="L100" s="32">
        <f t="shared" si="53"/>
        <v>98.5</v>
      </c>
    </row>
    <row r="101" spans="1:12" ht="15" thickBot="1" x14ac:dyDescent="0.4">
      <c r="A101" s="20">
        <v>2</v>
      </c>
      <c r="B101" s="21">
        <v>1</v>
      </c>
      <c r="C101" s="22" t="s">
        <v>20</v>
      </c>
      <c r="D101" s="5" t="s">
        <v>21</v>
      </c>
      <c r="E101" s="42" t="s">
        <v>56</v>
      </c>
      <c r="F101" s="43">
        <v>140</v>
      </c>
      <c r="G101" s="43">
        <v>14.7</v>
      </c>
      <c r="H101" s="43">
        <v>18.100000000000001</v>
      </c>
      <c r="I101" s="43">
        <v>11.77</v>
      </c>
      <c r="J101" s="43">
        <v>251</v>
      </c>
      <c r="K101" s="44" t="s">
        <v>42</v>
      </c>
      <c r="L101" s="43">
        <v>66.5</v>
      </c>
    </row>
    <row r="102" spans="1:12" ht="14.5" x14ac:dyDescent="0.35">
      <c r="A102" s="23"/>
      <c r="B102" s="15"/>
      <c r="C102" s="11"/>
      <c r="D102" s="52" t="s">
        <v>21</v>
      </c>
      <c r="E102" s="42" t="s">
        <v>46</v>
      </c>
      <c r="F102" s="43">
        <v>150</v>
      </c>
      <c r="G102" s="43">
        <v>5.9</v>
      </c>
      <c r="H102" s="43">
        <v>10.9</v>
      </c>
      <c r="I102" s="43">
        <v>28.5</v>
      </c>
      <c r="J102" s="43">
        <v>236</v>
      </c>
      <c r="K102" s="44">
        <v>309</v>
      </c>
      <c r="L102" s="43">
        <v>12</v>
      </c>
    </row>
    <row r="103" spans="1:12" ht="14.5" x14ac:dyDescent="0.3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1.3</v>
      </c>
      <c r="H103" s="43">
        <v>0</v>
      </c>
      <c r="I103" s="43">
        <v>26.8</v>
      </c>
      <c r="J103" s="43">
        <v>95</v>
      </c>
      <c r="K103" s="44">
        <v>25</v>
      </c>
      <c r="L103" s="43">
        <v>18</v>
      </c>
    </row>
    <row r="104" spans="1:12" ht="14.5" x14ac:dyDescent="0.35">
      <c r="A104" s="23"/>
      <c r="B104" s="15"/>
      <c r="C104" s="11"/>
      <c r="D104" s="7" t="s">
        <v>23</v>
      </c>
      <c r="E104" s="42" t="s">
        <v>45</v>
      </c>
      <c r="F104" s="43">
        <v>25</v>
      </c>
      <c r="G104" s="43">
        <v>1.88</v>
      </c>
      <c r="H104" s="43">
        <v>0.25</v>
      </c>
      <c r="I104" s="43">
        <v>11.75</v>
      </c>
      <c r="J104" s="43">
        <v>57.5</v>
      </c>
      <c r="K104" s="44" t="s">
        <v>40</v>
      </c>
      <c r="L104" s="43">
        <v>2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51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23.78</v>
      </c>
      <c r="H108" s="19">
        <f t="shared" si="54"/>
        <v>29.25</v>
      </c>
      <c r="I108" s="19">
        <f t="shared" si="54"/>
        <v>78.819999999999993</v>
      </c>
      <c r="J108" s="19">
        <f t="shared" si="54"/>
        <v>639.5</v>
      </c>
      <c r="K108" s="25"/>
      <c r="L108" s="19">
        <f t="shared" ref="L108" si="55">SUM(L101:L107)</f>
        <v>98.5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515</v>
      </c>
      <c r="G119" s="32">
        <f t="shared" ref="G119" si="58">G108+G118</f>
        <v>23.78</v>
      </c>
      <c r="H119" s="32">
        <f t="shared" ref="H119" si="59">H108+H118</f>
        <v>29.25</v>
      </c>
      <c r="I119" s="32">
        <f t="shared" ref="I119" si="60">I108+I118</f>
        <v>78.819999999999993</v>
      </c>
      <c r="J119" s="32">
        <f t="shared" ref="J119:L119" si="61">J108+J118</f>
        <v>639.5</v>
      </c>
      <c r="K119" s="32"/>
      <c r="L119" s="32">
        <f t="shared" si="61"/>
        <v>98.5</v>
      </c>
    </row>
    <row r="120" spans="1:12" ht="15" thickBot="1" x14ac:dyDescent="0.4">
      <c r="A120" s="14">
        <v>2</v>
      </c>
      <c r="B120" s="15">
        <v>2</v>
      </c>
      <c r="C120" s="22" t="s">
        <v>20</v>
      </c>
      <c r="D120" s="5" t="s">
        <v>21</v>
      </c>
      <c r="E120" s="42" t="s">
        <v>60</v>
      </c>
      <c r="F120" s="43">
        <v>100</v>
      </c>
      <c r="G120" s="43">
        <v>29.4</v>
      </c>
      <c r="H120" s="43">
        <v>9</v>
      </c>
      <c r="I120" s="43">
        <v>18</v>
      </c>
      <c r="J120" s="43">
        <v>201</v>
      </c>
      <c r="K120" s="44">
        <v>401</v>
      </c>
      <c r="L120" s="43">
        <v>57.5</v>
      </c>
    </row>
    <row r="121" spans="1:12" ht="14.5" x14ac:dyDescent="0.35">
      <c r="A121" s="14"/>
      <c r="B121" s="15"/>
      <c r="C121" s="11"/>
      <c r="D121" s="52" t="s">
        <v>21</v>
      </c>
      <c r="E121" s="42" t="s">
        <v>43</v>
      </c>
      <c r="F121" s="43">
        <v>150</v>
      </c>
      <c r="G121" s="43">
        <v>7.85</v>
      </c>
      <c r="H121" s="43">
        <v>6.3</v>
      </c>
      <c r="I121" s="43">
        <v>40.700000000000003</v>
      </c>
      <c r="J121" s="43">
        <v>250</v>
      </c>
      <c r="K121" s="44">
        <v>302</v>
      </c>
      <c r="L121" s="43">
        <v>19</v>
      </c>
    </row>
    <row r="122" spans="1:12" ht="14.5" x14ac:dyDescent="0.3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0.38</v>
      </c>
      <c r="H122" s="43">
        <v>0</v>
      </c>
      <c r="I122" s="43">
        <v>31.4</v>
      </c>
      <c r="J122" s="43">
        <v>127</v>
      </c>
      <c r="K122" s="44" t="s">
        <v>53</v>
      </c>
      <c r="L122" s="43">
        <v>12</v>
      </c>
    </row>
    <row r="123" spans="1:12" ht="14.5" x14ac:dyDescent="0.35">
      <c r="A123" s="14"/>
      <c r="B123" s="15"/>
      <c r="C123" s="11"/>
      <c r="D123" s="7" t="s">
        <v>23</v>
      </c>
      <c r="E123" s="42" t="s">
        <v>45</v>
      </c>
      <c r="F123" s="43">
        <v>25</v>
      </c>
      <c r="G123" s="43">
        <v>1.88</v>
      </c>
      <c r="H123" s="43">
        <v>0.25</v>
      </c>
      <c r="I123" s="43">
        <v>11.75</v>
      </c>
      <c r="J123" s="43">
        <v>57.5</v>
      </c>
      <c r="K123" s="44" t="s">
        <v>40</v>
      </c>
      <c r="L123" s="43">
        <v>2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26</v>
      </c>
      <c r="E125" s="42" t="s">
        <v>70</v>
      </c>
      <c r="F125" s="43">
        <v>60</v>
      </c>
      <c r="G125" s="43">
        <v>1.4</v>
      </c>
      <c r="H125" s="43">
        <v>4.1100000000000003</v>
      </c>
      <c r="I125" s="43">
        <v>9.24</v>
      </c>
      <c r="J125" s="43">
        <v>79</v>
      </c>
      <c r="K125" s="44" t="s">
        <v>71</v>
      </c>
      <c r="L125" s="43">
        <v>8</v>
      </c>
    </row>
    <row r="126" spans="1:12" ht="14.5" x14ac:dyDescent="0.35">
      <c r="A126" s="14"/>
      <c r="B126" s="15"/>
      <c r="C126" s="11"/>
      <c r="D126" s="51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40.910000000000004</v>
      </c>
      <c r="H127" s="19">
        <f t="shared" si="62"/>
        <v>19.66</v>
      </c>
      <c r="I127" s="19">
        <f t="shared" si="62"/>
        <v>111.08999999999999</v>
      </c>
      <c r="J127" s="19">
        <f t="shared" si="62"/>
        <v>714.5</v>
      </c>
      <c r="K127" s="25"/>
      <c r="L127" s="19">
        <f t="shared" ref="L127" si="63">SUM(L120:L126)</f>
        <v>98.5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535</v>
      </c>
      <c r="G138" s="32">
        <f t="shared" ref="G138" si="66">G127+G137</f>
        <v>40.910000000000004</v>
      </c>
      <c r="H138" s="32">
        <f t="shared" ref="H138" si="67">H127+H137</f>
        <v>19.66</v>
      </c>
      <c r="I138" s="32">
        <f t="shared" ref="I138" si="68">I127+I137</f>
        <v>111.08999999999999</v>
      </c>
      <c r="J138" s="32">
        <f t="shared" ref="J138:L138" si="69">J127+J137</f>
        <v>714.5</v>
      </c>
      <c r="K138" s="32"/>
      <c r="L138" s="32">
        <f t="shared" si="69"/>
        <v>98.5</v>
      </c>
    </row>
    <row r="139" spans="1:12" ht="25.5" thickBot="1" x14ac:dyDescent="0.4">
      <c r="A139" s="20">
        <v>2</v>
      </c>
      <c r="B139" s="21">
        <v>3</v>
      </c>
      <c r="C139" s="22" t="s">
        <v>20</v>
      </c>
      <c r="D139" s="5" t="s">
        <v>21</v>
      </c>
      <c r="E139" s="42" t="s">
        <v>73</v>
      </c>
      <c r="F139" s="43">
        <v>140</v>
      </c>
      <c r="G139" s="43">
        <v>18.43</v>
      </c>
      <c r="H139" s="43">
        <v>24.15</v>
      </c>
      <c r="I139" s="43">
        <v>13.59</v>
      </c>
      <c r="J139" s="43">
        <v>346</v>
      </c>
      <c r="K139" s="44" t="s">
        <v>74</v>
      </c>
      <c r="L139" s="43">
        <v>57</v>
      </c>
    </row>
    <row r="140" spans="1:12" ht="14.5" x14ac:dyDescent="0.35">
      <c r="A140" s="23"/>
      <c r="B140" s="15"/>
      <c r="C140" s="11"/>
      <c r="D140" s="52" t="s">
        <v>21</v>
      </c>
      <c r="E140" s="42" t="s">
        <v>58</v>
      </c>
      <c r="F140" s="43">
        <v>155</v>
      </c>
      <c r="G140" s="43">
        <v>3.1</v>
      </c>
      <c r="H140" s="43">
        <v>9.35</v>
      </c>
      <c r="I140" s="43">
        <v>19.13</v>
      </c>
      <c r="J140" s="43">
        <v>173</v>
      </c>
      <c r="K140" s="44">
        <v>239</v>
      </c>
      <c r="L140" s="43">
        <v>20</v>
      </c>
    </row>
    <row r="141" spans="1:12" ht="14.5" x14ac:dyDescent="0.3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0.3</v>
      </c>
      <c r="H141" s="43">
        <v>0</v>
      </c>
      <c r="I141" s="43">
        <v>39.4</v>
      </c>
      <c r="J141" s="43">
        <v>160</v>
      </c>
      <c r="K141" s="44">
        <v>249</v>
      </c>
      <c r="L141" s="43">
        <v>9.5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45</v>
      </c>
      <c r="F142" s="43">
        <v>25</v>
      </c>
      <c r="G142" s="43">
        <v>1.88</v>
      </c>
      <c r="H142" s="43">
        <v>0.25</v>
      </c>
      <c r="I142" s="43">
        <v>11.75</v>
      </c>
      <c r="J142" s="43">
        <v>57.5</v>
      </c>
      <c r="K142" s="44" t="s">
        <v>40</v>
      </c>
      <c r="L142" s="43">
        <v>2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51" t="s">
        <v>26</v>
      </c>
      <c r="E144" s="42" t="s">
        <v>55</v>
      </c>
      <c r="F144" s="43">
        <v>60</v>
      </c>
      <c r="G144" s="43">
        <v>1.27</v>
      </c>
      <c r="H144" s="43">
        <v>2.34</v>
      </c>
      <c r="I144" s="43">
        <v>10.8</v>
      </c>
      <c r="J144" s="43">
        <v>79.36</v>
      </c>
      <c r="K144" s="44" t="s">
        <v>68</v>
      </c>
      <c r="L144" s="43">
        <v>10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24.98</v>
      </c>
      <c r="H146" s="19">
        <f t="shared" si="70"/>
        <v>36.090000000000003</v>
      </c>
      <c r="I146" s="19">
        <f t="shared" si="70"/>
        <v>94.67</v>
      </c>
      <c r="J146" s="19">
        <f t="shared" si="70"/>
        <v>815.86</v>
      </c>
      <c r="K146" s="25"/>
      <c r="L146" s="19">
        <f t="shared" ref="L146" si="71">SUM(L139:L145)</f>
        <v>98.5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580</v>
      </c>
      <c r="G157" s="32">
        <f t="shared" ref="G157" si="74">G146+G156</f>
        <v>24.98</v>
      </c>
      <c r="H157" s="32">
        <f t="shared" ref="H157" si="75">H146+H156</f>
        <v>36.090000000000003</v>
      </c>
      <c r="I157" s="32">
        <f t="shared" ref="I157" si="76">I146+I156</f>
        <v>94.67</v>
      </c>
      <c r="J157" s="32">
        <f t="shared" ref="J157:L157" si="77">J146+J156</f>
        <v>815.86</v>
      </c>
      <c r="K157" s="32"/>
      <c r="L157" s="32">
        <f t="shared" si="77"/>
        <v>98.5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42" t="s">
        <v>61</v>
      </c>
      <c r="F158" s="43">
        <v>200</v>
      </c>
      <c r="G158" s="43">
        <v>19.149999999999999</v>
      </c>
      <c r="H158" s="43">
        <v>15.65</v>
      </c>
      <c r="I158" s="43">
        <v>25.62</v>
      </c>
      <c r="J158" s="43">
        <v>320</v>
      </c>
      <c r="K158" s="44">
        <v>259</v>
      </c>
      <c r="L158" s="43">
        <v>70.5</v>
      </c>
    </row>
    <row r="159" spans="1:12" ht="14.5" x14ac:dyDescent="0.35">
      <c r="A159" s="23"/>
      <c r="B159" s="15"/>
      <c r="C159" s="11"/>
      <c r="D159" s="51" t="s">
        <v>26</v>
      </c>
      <c r="E159" s="42" t="s">
        <v>48</v>
      </c>
      <c r="F159" s="43">
        <v>60</v>
      </c>
      <c r="G159" s="43">
        <v>0.56999999999999995</v>
      </c>
      <c r="H159" s="43">
        <v>0.11</v>
      </c>
      <c r="I159" s="43">
        <v>2.42</v>
      </c>
      <c r="J159" s="43">
        <v>12.08</v>
      </c>
      <c r="K159" s="44">
        <v>71</v>
      </c>
      <c r="L159" s="43">
        <v>15</v>
      </c>
    </row>
    <row r="160" spans="1:12" ht="14.5" x14ac:dyDescent="0.3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0.1</v>
      </c>
      <c r="H160" s="43">
        <v>0.02</v>
      </c>
      <c r="I160" s="43">
        <v>17.260000000000002</v>
      </c>
      <c r="J160" s="43">
        <v>104</v>
      </c>
      <c r="K160" s="44">
        <v>702</v>
      </c>
      <c r="L160" s="43">
        <v>10</v>
      </c>
    </row>
    <row r="161" spans="1:12" ht="14.5" x14ac:dyDescent="0.3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0.4</v>
      </c>
      <c r="I161" s="43">
        <v>18.8</v>
      </c>
      <c r="J161" s="43">
        <v>92</v>
      </c>
      <c r="K161" s="44" t="s">
        <v>40</v>
      </c>
      <c r="L161" s="43">
        <v>3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22.82</v>
      </c>
      <c r="H165" s="19">
        <f t="shared" si="78"/>
        <v>16.18</v>
      </c>
      <c r="I165" s="19">
        <f t="shared" si="78"/>
        <v>64.099999999999994</v>
      </c>
      <c r="J165" s="19">
        <f t="shared" si="78"/>
        <v>528.07999999999993</v>
      </c>
      <c r="K165" s="25"/>
      <c r="L165" s="19">
        <f t="shared" ref="L165" si="79">SUM(L158:L164)</f>
        <v>98.5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22.82</v>
      </c>
      <c r="H176" s="32">
        <f t="shared" ref="H176" si="83">H165+H175</f>
        <v>16.18</v>
      </c>
      <c r="I176" s="32">
        <f t="shared" ref="I176" si="84">I165+I175</f>
        <v>64.099999999999994</v>
      </c>
      <c r="J176" s="32">
        <f t="shared" ref="J176:L176" si="85">J165+J175</f>
        <v>528.07999999999993</v>
      </c>
      <c r="K176" s="32"/>
      <c r="L176" s="32">
        <f t="shared" si="85"/>
        <v>98.5</v>
      </c>
    </row>
    <row r="177" spans="1:12" ht="15" thickBot="1" x14ac:dyDescent="0.4">
      <c r="A177" s="20">
        <v>2</v>
      </c>
      <c r="B177" s="21">
        <v>5</v>
      </c>
      <c r="C177" s="22" t="s">
        <v>20</v>
      </c>
      <c r="D177" s="5" t="s">
        <v>21</v>
      </c>
      <c r="E177" s="42" t="s">
        <v>62</v>
      </c>
      <c r="F177" s="43">
        <v>110</v>
      </c>
      <c r="G177" s="43">
        <v>7.58</v>
      </c>
      <c r="H177" s="43">
        <v>16.23</v>
      </c>
      <c r="I177" s="43">
        <v>9.9700000000000006</v>
      </c>
      <c r="J177" s="43">
        <v>217</v>
      </c>
      <c r="K177" s="44">
        <v>187</v>
      </c>
      <c r="L177" s="43">
        <v>58.5</v>
      </c>
    </row>
    <row r="178" spans="1:12" ht="14.5" x14ac:dyDescent="0.35">
      <c r="A178" s="23"/>
      <c r="B178" s="15"/>
      <c r="C178" s="11"/>
      <c r="D178" s="52" t="s">
        <v>21</v>
      </c>
      <c r="E178" s="42" t="s">
        <v>57</v>
      </c>
      <c r="F178" s="43">
        <v>150</v>
      </c>
      <c r="G178" s="43">
        <v>3.6</v>
      </c>
      <c r="H178" s="43">
        <v>10.54</v>
      </c>
      <c r="I178" s="43">
        <v>39.299999999999997</v>
      </c>
      <c r="J178" s="43">
        <v>265</v>
      </c>
      <c r="K178" s="44">
        <v>305</v>
      </c>
      <c r="L178" s="43">
        <v>19</v>
      </c>
    </row>
    <row r="179" spans="1:12" ht="14.5" x14ac:dyDescent="0.3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1.3</v>
      </c>
      <c r="H179" s="43">
        <v>0</v>
      </c>
      <c r="I179" s="43">
        <v>26.8</v>
      </c>
      <c r="J179" s="43">
        <v>95</v>
      </c>
      <c r="K179" s="44">
        <v>25</v>
      </c>
      <c r="L179" s="43">
        <v>18</v>
      </c>
    </row>
    <row r="180" spans="1:12" ht="14.5" x14ac:dyDescent="0.3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>
        <v>0.4</v>
      </c>
      <c r="I180" s="43">
        <v>18.8</v>
      </c>
      <c r="J180" s="43">
        <v>92</v>
      </c>
      <c r="K180" s="44" t="s">
        <v>40</v>
      </c>
      <c r="L180" s="43">
        <v>3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51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15.48</v>
      </c>
      <c r="H184" s="19">
        <f t="shared" si="86"/>
        <v>27.169999999999998</v>
      </c>
      <c r="I184" s="19">
        <f t="shared" si="86"/>
        <v>94.86999999999999</v>
      </c>
      <c r="J184" s="19">
        <f t="shared" si="86"/>
        <v>669</v>
      </c>
      <c r="K184" s="25"/>
      <c r="L184" s="19">
        <f t="shared" ref="L184" si="87">SUM(L177:L183)</f>
        <v>98.5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15.48</v>
      </c>
      <c r="H195" s="32">
        <f t="shared" ref="H195" si="91">H184+H194</f>
        <v>27.169999999999998</v>
      </c>
      <c r="I195" s="32">
        <f t="shared" ref="I195" si="92">I184+I194</f>
        <v>94.86999999999999</v>
      </c>
      <c r="J195" s="32">
        <f t="shared" ref="J195:L195" si="93">J184+J194</f>
        <v>669</v>
      </c>
      <c r="K195" s="32"/>
      <c r="L195" s="32">
        <f t="shared" si="93"/>
        <v>98.5</v>
      </c>
    </row>
    <row r="196" spans="1:12" ht="13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526.9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24.806999999999995</v>
      </c>
      <c r="H196" s="34">
        <f t="shared" si="94"/>
        <v>25.279</v>
      </c>
      <c r="I196" s="34">
        <f t="shared" si="94"/>
        <v>84.61999999999999</v>
      </c>
      <c r="J196" s="34">
        <f t="shared" si="94"/>
        <v>659.33999999999992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2024-12-10T08:46:19Z</dcterms:modified>
</cp:coreProperties>
</file>