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15000" windowHeight="81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5" i="1" l="1"/>
  <c r="L196" i="1"/>
  <c r="J195" i="1"/>
  <c r="G195" i="1"/>
  <c r="F195" i="1"/>
  <c r="J176" i="1"/>
  <c r="H176" i="1"/>
  <c r="G176" i="1"/>
  <c r="F176" i="1"/>
  <c r="I176" i="1"/>
  <c r="H157" i="1"/>
  <c r="G157" i="1"/>
  <c r="I157" i="1"/>
  <c r="F157" i="1"/>
  <c r="J157" i="1"/>
  <c r="J138" i="1"/>
  <c r="H138" i="1"/>
  <c r="G138" i="1"/>
  <c r="F138" i="1"/>
  <c r="J119" i="1"/>
  <c r="G119" i="1"/>
  <c r="F119" i="1"/>
  <c r="I100" i="1"/>
  <c r="H119" i="1"/>
  <c r="I119" i="1"/>
  <c r="J100" i="1"/>
  <c r="H100" i="1"/>
  <c r="G100" i="1"/>
  <c r="F100" i="1"/>
  <c r="J81" i="1"/>
  <c r="H81" i="1"/>
  <c r="G81" i="1"/>
  <c r="F81" i="1"/>
  <c r="I62" i="1"/>
  <c r="J62" i="1"/>
  <c r="H62" i="1"/>
  <c r="G62" i="1"/>
  <c r="F62" i="1"/>
  <c r="G43" i="1"/>
  <c r="J43" i="1"/>
  <c r="H43" i="1"/>
  <c r="F43" i="1"/>
  <c r="I24" i="1"/>
  <c r="H24" i="1"/>
  <c r="J24" i="1"/>
  <c r="G24" i="1"/>
  <c r="F24" i="1"/>
  <c r="G196" i="1" l="1"/>
  <c r="I196" i="1"/>
  <c r="F196" i="1"/>
  <c r="J196" i="1"/>
  <c r="H196" i="1"/>
</calcChain>
</file>

<file path=xl/sharedStrings.xml><?xml version="1.0" encoding="utf-8"?>
<sst xmlns="http://schemas.openxmlformats.org/spreadsheetml/2006/main" count="371" uniqueCount="108">
  <si>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</si>
  <si>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</si>
  <si>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</si>
  <si>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</si>
  <si>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</si>
  <si>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</si>
  <si>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</si>
  <si>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</si>
  <si>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</si>
  <si>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</si>
  <si>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</si>
  <si>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</si>
  <si>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</si>
  <si>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</si>
  <si>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</si>
  <si>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</si>
  <si>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</si>
  <si>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</si>
  <si>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</si>
  <si>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</si>
  <si>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</si>
  <si>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</si>
  <si>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</si>
  <si>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</si>
  <si>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</si>
  <si>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</si>
  <si>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</si>
  <si>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</si>
  <si>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</si>
  <si>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</si>
  <si>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</si>
  <si>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</si>
  <si>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</si>
  <si>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</si>
  <si>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</si>
  <si>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</si>
  <si>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</si>
  <si>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</si>
  <si>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</si>
  <si>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"Дружба" вязкая </t>
  </si>
  <si>
    <t>бутерброд</t>
  </si>
  <si>
    <t xml:space="preserve">Бутерброд с повидлом </t>
  </si>
  <si>
    <t xml:space="preserve">Чай с сахаром </t>
  </si>
  <si>
    <t xml:space="preserve">Хлеб Дарницкий </t>
  </si>
  <si>
    <t>гост</t>
  </si>
  <si>
    <t>Зеленый горошек консервированный (отварной)</t>
  </si>
  <si>
    <t xml:space="preserve">Щи из свежей капусты с картофелем и сметаной </t>
  </si>
  <si>
    <t xml:space="preserve">Котлета из птицы с соусом сметанным с томатом </t>
  </si>
  <si>
    <t>295/331</t>
  </si>
  <si>
    <t xml:space="preserve">Каша гречневая рассыпчатая </t>
  </si>
  <si>
    <t>Сок</t>
  </si>
  <si>
    <t>Хлеб пшеничный</t>
  </si>
  <si>
    <t>Каша  жидкая молочная из гречневой крупы с маслом</t>
  </si>
  <si>
    <t xml:space="preserve">масло сл </t>
  </si>
  <si>
    <t xml:space="preserve">Масло сливочное </t>
  </si>
  <si>
    <t xml:space="preserve">сыр </t>
  </si>
  <si>
    <t xml:space="preserve">Сыр порциями </t>
  </si>
  <si>
    <t xml:space="preserve">Овощи свежие </t>
  </si>
  <si>
    <t>Суп картофельный с бобовыми</t>
  </si>
  <si>
    <t>Печень по-строгоновски</t>
  </si>
  <si>
    <t xml:space="preserve">Макаронные изделия отварные </t>
  </si>
  <si>
    <t>Напиток из ягод замороженных</t>
  </si>
  <si>
    <t xml:space="preserve">Суп молочный с вермишелью </t>
  </si>
  <si>
    <t>Фрукты (яблоко)</t>
  </si>
  <si>
    <t xml:space="preserve">Огурец соленый </t>
  </si>
  <si>
    <t xml:space="preserve">Борщ с капустой свежей , картофелем и сметаной </t>
  </si>
  <si>
    <t>Котлета" Дружба"(минтай)</t>
  </si>
  <si>
    <t>Сложный гарнир(пюре картофельное +капуста свежая тушеная)</t>
  </si>
  <si>
    <t>312/321</t>
  </si>
  <si>
    <t>Напиток из плодов и ягод сушенных</t>
  </si>
  <si>
    <t>348/1</t>
  </si>
  <si>
    <t xml:space="preserve">Омлет натуральный </t>
  </si>
  <si>
    <t>десерт</t>
  </si>
  <si>
    <t xml:space="preserve">Печенье </t>
  </si>
  <si>
    <t>Суп картофельный с макаронными изделиями</t>
  </si>
  <si>
    <t xml:space="preserve">Плов из птицы </t>
  </si>
  <si>
    <t xml:space="preserve">Компот из свежих яблок </t>
  </si>
  <si>
    <t xml:space="preserve">Макаронные изделия , припущенные с сыром </t>
  </si>
  <si>
    <t xml:space="preserve">Икра кабачковая </t>
  </si>
  <si>
    <t xml:space="preserve">Биточки  из птицы с соусом сметанным с томатом </t>
  </si>
  <si>
    <t xml:space="preserve">Рис припущенный </t>
  </si>
  <si>
    <t xml:space="preserve">Каша жидкая молочная из пшенной крупы с маслом </t>
  </si>
  <si>
    <t>яйцо</t>
  </si>
  <si>
    <t xml:space="preserve">Яйцо вареное вкрутую </t>
  </si>
  <si>
    <t>масло сл</t>
  </si>
  <si>
    <t xml:space="preserve">Рассольник Ленинградский </t>
  </si>
  <si>
    <t xml:space="preserve">Голубцы ленивые </t>
  </si>
  <si>
    <t xml:space="preserve">Пюре картофельное </t>
  </si>
  <si>
    <t xml:space="preserve">Кисель из сока плодового или ягодного </t>
  </si>
  <si>
    <t xml:space="preserve">     </t>
  </si>
  <si>
    <t xml:space="preserve">Каша жидкая молочная из овсяных хлопьев с маслом </t>
  </si>
  <si>
    <t xml:space="preserve">Кофейный напиток с молоком </t>
  </si>
  <si>
    <t xml:space="preserve">Гуляш из филе птицы </t>
  </si>
  <si>
    <t>Каша жидкая молочная из манной крупы с маслом</t>
  </si>
  <si>
    <t xml:space="preserve">Бутерброд горячий с маслом </t>
  </si>
  <si>
    <t xml:space="preserve">Котлета" Дружба"(минтай) с соусом сметанным с томатом </t>
  </si>
  <si>
    <t>322/331</t>
  </si>
  <si>
    <t xml:space="preserve">Напиток апельсиновый или лимонный </t>
  </si>
  <si>
    <t>Суфле творожное с молоком сгущенным</t>
  </si>
  <si>
    <t xml:space="preserve">Фрукты </t>
  </si>
  <si>
    <t>Жаркое из птицы (филе)</t>
  </si>
  <si>
    <t xml:space="preserve">Каша жидкая  молочная  из рисовой крупы с маслом </t>
  </si>
  <si>
    <t>Гематоген "Детский "</t>
  </si>
  <si>
    <t xml:space="preserve">Какао с молоком </t>
  </si>
  <si>
    <t xml:space="preserve">Тефтели </t>
  </si>
  <si>
    <t>А.В.Коммисаров</t>
  </si>
  <si>
    <t>директор ОО"Общественное питание"</t>
  </si>
  <si>
    <t>МБОУ "Северская 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</si>
</sst>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107</v>
      </c>
      <c r="D1" s="56"/>
      <c r="E1" s="56"/>
      <c r="F1" s="12" t="s">
        <v>16</v>
      </c>
      <c r="G1" s="2" t="s">
        <v>17</v>
      </c>
      <c r="H1" s="57" t="s">
        <v>106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105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5.5</v>
      </c>
      <c r="H6" s="40">
        <v>8.77</v>
      </c>
      <c r="I6" s="40">
        <v>29.27</v>
      </c>
      <c r="J6" s="40">
        <v>213</v>
      </c>
      <c r="K6" s="41">
        <v>168</v>
      </c>
      <c r="L6" s="40"/>
    </row>
    <row r="7" spans="1:12" ht="15" x14ac:dyDescent="0.25">
      <c r="A7" s="23"/>
      <c r="B7" s="15"/>
      <c r="C7" s="11"/>
      <c r="D7" s="6" t="s">
        <v>40</v>
      </c>
      <c r="E7" s="42" t="s">
        <v>41</v>
      </c>
      <c r="F7" s="43">
        <v>50</v>
      </c>
      <c r="G7" s="43">
        <v>2.39</v>
      </c>
      <c r="H7" s="43">
        <v>0.9</v>
      </c>
      <c r="I7" s="43">
        <v>28.03</v>
      </c>
      <c r="J7" s="43">
        <v>127</v>
      </c>
      <c r="K7" s="44">
        <v>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3.24</v>
      </c>
      <c r="H9" s="43">
        <v>0.5</v>
      </c>
      <c r="I9" s="43">
        <v>20.5</v>
      </c>
      <c r="J9" s="43">
        <v>100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11.200000000000001</v>
      </c>
      <c r="H13" s="19">
        <f t="shared" si="0"/>
        <v>10.19</v>
      </c>
      <c r="I13" s="19">
        <f t="shared" si="0"/>
        <v>92.8</v>
      </c>
      <c r="J13" s="19">
        <f t="shared" si="0"/>
        <v>500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1.86</v>
      </c>
      <c r="H14" s="43">
        <v>0.12</v>
      </c>
      <c r="I14" s="43">
        <v>3.9</v>
      </c>
      <c r="J14" s="43">
        <v>24</v>
      </c>
      <c r="K14" s="44">
        <v>71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205</v>
      </c>
      <c r="G15" s="43">
        <v>2.0699999999999998</v>
      </c>
      <c r="H15" s="43">
        <v>4.7300000000000004</v>
      </c>
      <c r="I15" s="43">
        <v>6.68</v>
      </c>
      <c r="J15" s="43">
        <v>79</v>
      </c>
      <c r="K15" s="44">
        <v>88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140</v>
      </c>
      <c r="G16" s="43">
        <v>14.7</v>
      </c>
      <c r="H16" s="43">
        <v>18.100000000000001</v>
      </c>
      <c r="I16" s="43">
        <v>11.77</v>
      </c>
      <c r="J16" s="43">
        <v>251</v>
      </c>
      <c r="K16" s="44" t="s">
        <v>48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7.85</v>
      </c>
      <c r="H17" s="43">
        <v>6.3</v>
      </c>
      <c r="I17" s="43">
        <v>40.700000000000003</v>
      </c>
      <c r="J17" s="43">
        <v>250</v>
      </c>
      <c r="K17" s="44">
        <v>302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1.3</v>
      </c>
      <c r="H18" s="43">
        <v>0</v>
      </c>
      <c r="I18" s="43">
        <v>26.8</v>
      </c>
      <c r="J18" s="43">
        <v>95</v>
      </c>
      <c r="K18" s="44">
        <v>25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50</v>
      </c>
      <c r="G19" s="43">
        <v>3.75</v>
      </c>
      <c r="H19" s="43">
        <v>0.5</v>
      </c>
      <c r="I19" s="43">
        <v>23.5</v>
      </c>
      <c r="J19" s="43">
        <v>115</v>
      </c>
      <c r="K19" s="44" t="s">
        <v>44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25</v>
      </c>
      <c r="G20" s="43">
        <v>1.62</v>
      </c>
      <c r="H20" s="43">
        <v>0.25</v>
      </c>
      <c r="I20" s="43">
        <v>10.25</v>
      </c>
      <c r="J20" s="43">
        <v>50</v>
      </c>
      <c r="K20" s="44" t="s">
        <v>44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33.15</v>
      </c>
      <c r="H23" s="19">
        <f t="shared" si="2"/>
        <v>30.000000000000004</v>
      </c>
      <c r="I23" s="19">
        <f t="shared" si="2"/>
        <v>123.60000000000001</v>
      </c>
      <c r="J23" s="19">
        <f t="shared" si="2"/>
        <v>864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1335</v>
      </c>
      <c r="G24" s="32">
        <f t="shared" ref="G24:J24" si="4">G13+G23</f>
        <v>44.35</v>
      </c>
      <c r="H24" s="32">
        <f t="shared" si="4"/>
        <v>40.190000000000005</v>
      </c>
      <c r="I24" s="32">
        <f t="shared" si="4"/>
        <v>216.4</v>
      </c>
      <c r="J24" s="32">
        <f t="shared" si="4"/>
        <v>1364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205</v>
      </c>
      <c r="G25" s="40">
        <v>6.63</v>
      </c>
      <c r="H25" s="40">
        <v>8.65</v>
      </c>
      <c r="I25" s="40">
        <v>37.6</v>
      </c>
      <c r="J25" s="40">
        <v>253</v>
      </c>
      <c r="K25" s="41">
        <v>182</v>
      </c>
      <c r="L25" s="40"/>
    </row>
    <row r="26" spans="1:12" ht="15" x14ac:dyDescent="0.25">
      <c r="A26" s="14"/>
      <c r="B26" s="15"/>
      <c r="C26" s="11"/>
      <c r="D26" s="6" t="s">
        <v>53</v>
      </c>
      <c r="E26" s="42" t="s">
        <v>54</v>
      </c>
      <c r="F26" s="43">
        <v>10</v>
      </c>
      <c r="G26" s="43">
        <v>0.1</v>
      </c>
      <c r="H26" s="43">
        <v>8.1999999999999993</v>
      </c>
      <c r="I26" s="43">
        <v>0.1</v>
      </c>
      <c r="J26" s="43">
        <v>75</v>
      </c>
      <c r="K26" s="44">
        <v>41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25</v>
      </c>
      <c r="G28" s="43">
        <v>1.62</v>
      </c>
      <c r="H28" s="43">
        <v>0.25</v>
      </c>
      <c r="I28" s="43">
        <v>10.25</v>
      </c>
      <c r="J28" s="43">
        <v>50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55</v>
      </c>
      <c r="E30" s="42" t="s">
        <v>56</v>
      </c>
      <c r="F30" s="43">
        <v>20</v>
      </c>
      <c r="G30" s="43">
        <v>6.18</v>
      </c>
      <c r="H30" s="43">
        <v>7.8</v>
      </c>
      <c r="I30" s="43">
        <v>0</v>
      </c>
      <c r="J30" s="43">
        <v>69</v>
      </c>
      <c r="K30" s="44">
        <v>42</v>
      </c>
      <c r="L30" s="43"/>
    </row>
    <row r="31" spans="1:12" ht="15" x14ac:dyDescent="0.25">
      <c r="A31" s="14"/>
      <c r="B31" s="15"/>
      <c r="C31" s="11"/>
      <c r="D31" s="51" t="s">
        <v>31</v>
      </c>
      <c r="E31" s="42" t="s">
        <v>51</v>
      </c>
      <c r="F31" s="43">
        <v>40</v>
      </c>
      <c r="G31" s="43">
        <v>3</v>
      </c>
      <c r="H31" s="43">
        <v>0.4</v>
      </c>
      <c r="I31" s="43">
        <v>18.8</v>
      </c>
      <c r="J31" s="43">
        <v>92</v>
      </c>
      <c r="K31" s="44" t="s">
        <v>44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17.600000000000001</v>
      </c>
      <c r="H32" s="19">
        <f t="shared" ref="H32" si="7">SUM(H25:H31)</f>
        <v>25.32</v>
      </c>
      <c r="I32" s="19">
        <f t="shared" ref="I32" si="8">SUM(I25:I31)</f>
        <v>81.75</v>
      </c>
      <c r="J32" s="19">
        <f t="shared" ref="J32:L32" si="9">SUM(J25:J31)</f>
        <v>599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0.66</v>
      </c>
      <c r="H33" s="43">
        <v>0.12</v>
      </c>
      <c r="I33" s="43">
        <v>2.2799999999999998</v>
      </c>
      <c r="J33" s="43">
        <v>14.4</v>
      </c>
      <c r="K33" s="44">
        <v>71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3.92</v>
      </c>
      <c r="H34" s="43">
        <v>4.26</v>
      </c>
      <c r="I34" s="43">
        <v>15.38</v>
      </c>
      <c r="J34" s="43">
        <v>115.54</v>
      </c>
      <c r="K34" s="44">
        <v>102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100</v>
      </c>
      <c r="G35" s="43">
        <v>14.1</v>
      </c>
      <c r="H35" s="43">
        <v>16.46</v>
      </c>
      <c r="I35" s="43">
        <v>2.6</v>
      </c>
      <c r="J35" s="43">
        <v>215</v>
      </c>
      <c r="K35" s="44">
        <v>266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5.9</v>
      </c>
      <c r="H36" s="43">
        <v>10.9</v>
      </c>
      <c r="I36" s="43">
        <v>28.5</v>
      </c>
      <c r="J36" s="43">
        <v>236</v>
      </c>
      <c r="K36" s="44">
        <v>309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0.1</v>
      </c>
      <c r="H37" s="43">
        <v>0.02</v>
      </c>
      <c r="I37" s="43">
        <v>17.260000000000002</v>
      </c>
      <c r="J37" s="43">
        <v>104</v>
      </c>
      <c r="K37" s="44">
        <v>702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50</v>
      </c>
      <c r="G38" s="43">
        <v>3.75</v>
      </c>
      <c r="H38" s="43">
        <v>0.5</v>
      </c>
      <c r="I38" s="43">
        <v>23.5</v>
      </c>
      <c r="J38" s="43">
        <v>115</v>
      </c>
      <c r="K38" s="44" t="s">
        <v>44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25</v>
      </c>
      <c r="G39" s="43">
        <v>1.62</v>
      </c>
      <c r="H39" s="43">
        <v>0.25</v>
      </c>
      <c r="I39" s="43">
        <v>10.25</v>
      </c>
      <c r="J39" s="43">
        <v>50</v>
      </c>
      <c r="K39" s="44" t="s">
        <v>44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785</v>
      </c>
      <c r="G42" s="19">
        <f t="shared" ref="G42" si="10">SUM(G33:G41)</f>
        <v>30.05</v>
      </c>
      <c r="H42" s="19">
        <f t="shared" ref="H42" si="11">SUM(H33:H41)</f>
        <v>32.510000000000005</v>
      </c>
      <c r="I42" s="19">
        <f t="shared" ref="I42" si="12">SUM(I33:I41)</f>
        <v>99.77000000000001</v>
      </c>
      <c r="J42" s="19">
        <f t="shared" ref="J42:L42" si="13">SUM(J33:J41)</f>
        <v>849.94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1285</v>
      </c>
      <c r="G43" s="32">
        <f t="shared" ref="G43" si="14">G32+G42</f>
        <v>47.650000000000006</v>
      </c>
      <c r="H43" s="32">
        <f t="shared" ref="H43" si="15">H32+H42</f>
        <v>57.830000000000005</v>
      </c>
      <c r="I43" s="32">
        <f t="shared" ref="I43" si="16">I32+I42</f>
        <v>181.52</v>
      </c>
      <c r="J43" s="32">
        <f t="shared" ref="J43:L43" si="17">J32+J42</f>
        <v>1448.94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205</v>
      </c>
      <c r="G44" s="40">
        <v>5.7</v>
      </c>
      <c r="H44" s="40">
        <v>11.48</v>
      </c>
      <c r="I44" s="40">
        <v>18.82</v>
      </c>
      <c r="J44" s="40">
        <v>145</v>
      </c>
      <c r="K44" s="41">
        <v>120</v>
      </c>
      <c r="L44" s="40"/>
    </row>
    <row r="45" spans="1:12" ht="15" x14ac:dyDescent="0.25">
      <c r="A45" s="23"/>
      <c r="B45" s="15"/>
      <c r="C45" s="11"/>
      <c r="D45" s="51" t="s">
        <v>32</v>
      </c>
      <c r="E45" s="42" t="s">
        <v>43</v>
      </c>
      <c r="F45" s="43">
        <v>50</v>
      </c>
      <c r="G45" s="43">
        <v>3.24</v>
      </c>
      <c r="H45" s="43">
        <v>0.5</v>
      </c>
      <c r="I45" s="43">
        <v>20.5</v>
      </c>
      <c r="J45" s="43">
        <v>100</v>
      </c>
      <c r="K45" s="44" t="s">
        <v>44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50</v>
      </c>
      <c r="G47" s="43">
        <v>3.75</v>
      </c>
      <c r="H47" s="43">
        <v>0.5</v>
      </c>
      <c r="I47" s="43">
        <v>23.5</v>
      </c>
      <c r="J47" s="43">
        <v>115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63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200</v>
      </c>
      <c r="L48" s="43"/>
    </row>
    <row r="49" spans="1:12" ht="15" x14ac:dyDescent="0.25">
      <c r="A49" s="23"/>
      <c r="B49" s="15"/>
      <c r="C49" s="11"/>
      <c r="D49" s="51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605</v>
      </c>
      <c r="G51" s="19">
        <f t="shared" ref="G51" si="18">SUM(G44:G50)</f>
        <v>13.160000000000002</v>
      </c>
      <c r="H51" s="19">
        <f t="shared" ref="H51" si="19">SUM(H44:H50)</f>
        <v>12.9</v>
      </c>
      <c r="I51" s="19">
        <f t="shared" ref="I51" si="20">SUM(I44:I50)</f>
        <v>87.61999999999999</v>
      </c>
      <c r="J51" s="19">
        <f t="shared" ref="J51:L51" si="21">SUM(J44:J50)</f>
        <v>467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0.56999999999999995</v>
      </c>
      <c r="H52" s="43">
        <v>0.11</v>
      </c>
      <c r="I52" s="43">
        <v>2.42</v>
      </c>
      <c r="J52" s="43">
        <v>12.08</v>
      </c>
      <c r="K52" s="44">
        <v>71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205</v>
      </c>
      <c r="G53" s="43">
        <v>1.98</v>
      </c>
      <c r="H53" s="43">
        <v>4.4000000000000004</v>
      </c>
      <c r="I53" s="43">
        <v>9.4</v>
      </c>
      <c r="J53" s="43">
        <v>86</v>
      </c>
      <c r="K53" s="44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66</v>
      </c>
      <c r="F54" s="43">
        <v>90</v>
      </c>
      <c r="G54" s="43">
        <v>17.329999999999998</v>
      </c>
      <c r="H54" s="43">
        <v>18.95</v>
      </c>
      <c r="I54" s="43">
        <v>12.7</v>
      </c>
      <c r="J54" s="43">
        <v>291</v>
      </c>
      <c r="K54" s="44">
        <v>322</v>
      </c>
      <c r="L54" s="43"/>
    </row>
    <row r="55" spans="1:12" ht="25.5" x14ac:dyDescent="0.25">
      <c r="A55" s="23"/>
      <c r="B55" s="15"/>
      <c r="C55" s="11"/>
      <c r="D55" s="7" t="s">
        <v>29</v>
      </c>
      <c r="E55" s="42" t="s">
        <v>67</v>
      </c>
      <c r="F55" s="43">
        <v>153.5</v>
      </c>
      <c r="G55" s="43">
        <v>3.14</v>
      </c>
      <c r="H55" s="43">
        <v>7.98</v>
      </c>
      <c r="I55" s="43">
        <v>20.3</v>
      </c>
      <c r="J55" s="43">
        <v>166</v>
      </c>
      <c r="K55" s="44" t="s">
        <v>68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0.38</v>
      </c>
      <c r="H56" s="43">
        <v>0</v>
      </c>
      <c r="I56" s="43">
        <v>31.4</v>
      </c>
      <c r="J56" s="43">
        <v>127</v>
      </c>
      <c r="K56" s="44" t="s">
        <v>70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50</v>
      </c>
      <c r="G57" s="43">
        <v>3.75</v>
      </c>
      <c r="H57" s="43">
        <v>0.5</v>
      </c>
      <c r="I57" s="43">
        <v>23.5</v>
      </c>
      <c r="J57" s="43">
        <v>115</v>
      </c>
      <c r="K57" s="44" t="s">
        <v>44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25</v>
      </c>
      <c r="G58" s="43">
        <v>1.62</v>
      </c>
      <c r="H58" s="43">
        <v>0.25</v>
      </c>
      <c r="I58" s="43">
        <v>10.25</v>
      </c>
      <c r="J58" s="43">
        <v>50</v>
      </c>
      <c r="K58" s="44" t="s">
        <v>44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783.5</v>
      </c>
      <c r="G61" s="19">
        <f t="shared" ref="G61" si="22">SUM(G52:G60)</f>
        <v>28.77</v>
      </c>
      <c r="H61" s="19">
        <f t="shared" ref="H61" si="23">SUM(H52:H60)</f>
        <v>32.19</v>
      </c>
      <c r="I61" s="19">
        <f t="shared" ref="I61" si="24">SUM(I52:I60)</f>
        <v>109.97</v>
      </c>
      <c r="J61" s="19">
        <f t="shared" ref="J61:L61" si="25">SUM(J52:J60)</f>
        <v>847.07999999999993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1388.5</v>
      </c>
      <c r="G62" s="32">
        <f t="shared" ref="G62" si="26">G51+G61</f>
        <v>41.93</v>
      </c>
      <c r="H62" s="32">
        <f t="shared" ref="H62" si="27">H51+H61</f>
        <v>45.089999999999996</v>
      </c>
      <c r="I62" s="32">
        <f t="shared" ref="I62" si="28">I51+I61</f>
        <v>197.58999999999997</v>
      </c>
      <c r="J62" s="32">
        <f t="shared" ref="J62:L62" si="29">J51+J61</f>
        <v>1314.08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150</v>
      </c>
      <c r="G63" s="40">
        <v>14.5</v>
      </c>
      <c r="H63" s="40">
        <v>18.059999999999999</v>
      </c>
      <c r="I63" s="40">
        <v>15.32</v>
      </c>
      <c r="J63" s="40">
        <v>282</v>
      </c>
      <c r="K63" s="41">
        <v>210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45</v>
      </c>
      <c r="F64" s="43">
        <v>60</v>
      </c>
      <c r="G64" s="43">
        <v>1.86</v>
      </c>
      <c r="H64" s="43">
        <v>0.12</v>
      </c>
      <c r="I64" s="43">
        <v>3.9</v>
      </c>
      <c r="J64" s="43">
        <v>24</v>
      </c>
      <c r="K64" s="44">
        <v>71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50</v>
      </c>
      <c r="G66" s="43">
        <v>3.75</v>
      </c>
      <c r="H66" s="43">
        <v>0.5</v>
      </c>
      <c r="I66" s="43">
        <v>23.5</v>
      </c>
      <c r="J66" s="43">
        <v>115</v>
      </c>
      <c r="K66" s="44" t="s">
        <v>44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72</v>
      </c>
      <c r="E68" s="42" t="s">
        <v>73</v>
      </c>
      <c r="F68" s="43">
        <v>40</v>
      </c>
      <c r="G68" s="43">
        <v>3</v>
      </c>
      <c r="H68" s="43">
        <v>3.92</v>
      </c>
      <c r="I68" s="43">
        <v>29.76</v>
      </c>
      <c r="J68" s="43">
        <v>166.8</v>
      </c>
      <c r="K68" s="44">
        <v>604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23.18</v>
      </c>
      <c r="H70" s="19">
        <f t="shared" ref="H70" si="31">SUM(H63:H69)</f>
        <v>22.619999999999997</v>
      </c>
      <c r="I70" s="19">
        <f t="shared" ref="I70" si="32">SUM(I63:I69)</f>
        <v>87.48</v>
      </c>
      <c r="J70" s="19">
        <f t="shared" ref="J70:L70" si="33">SUM(J63:J69)</f>
        <v>647.79999999999995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57</v>
      </c>
      <c r="F71" s="43">
        <v>60</v>
      </c>
      <c r="G71" s="43">
        <v>0.66</v>
      </c>
      <c r="H71" s="43">
        <v>0.12</v>
      </c>
      <c r="I71" s="43">
        <v>2.2799999999999998</v>
      </c>
      <c r="J71" s="43">
        <v>14.4</v>
      </c>
      <c r="K71" s="44">
        <v>71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74</v>
      </c>
      <c r="F72" s="43">
        <v>200</v>
      </c>
      <c r="G72" s="43">
        <v>2.1800000000000002</v>
      </c>
      <c r="H72" s="43">
        <v>2.56</v>
      </c>
      <c r="I72" s="43">
        <v>16.600000000000001</v>
      </c>
      <c r="J72" s="43">
        <v>100</v>
      </c>
      <c r="K72" s="44">
        <v>103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75</v>
      </c>
      <c r="F73" s="43">
        <v>200</v>
      </c>
      <c r="G73" s="43">
        <v>19.46</v>
      </c>
      <c r="H73" s="43">
        <v>27.53</v>
      </c>
      <c r="I73" s="43">
        <v>31.87</v>
      </c>
      <c r="J73" s="43">
        <v>454</v>
      </c>
      <c r="K73" s="44">
        <v>103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0.16</v>
      </c>
      <c r="H75" s="43">
        <v>0</v>
      </c>
      <c r="I75" s="43">
        <v>29</v>
      </c>
      <c r="J75" s="43">
        <v>116.6</v>
      </c>
      <c r="K75" s="44">
        <v>342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50</v>
      </c>
      <c r="G76" s="43">
        <v>3.75</v>
      </c>
      <c r="H76" s="43">
        <v>0.5</v>
      </c>
      <c r="I76" s="43">
        <v>23.5</v>
      </c>
      <c r="J76" s="43">
        <v>115</v>
      </c>
      <c r="K76" s="44" t="s">
        <v>44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25</v>
      </c>
      <c r="G77" s="43">
        <v>1.62</v>
      </c>
      <c r="H77" s="43">
        <v>0.25</v>
      </c>
      <c r="I77" s="43">
        <v>10.25</v>
      </c>
      <c r="J77" s="43">
        <v>50</v>
      </c>
      <c r="K77" s="44" t="s">
        <v>44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4">SUM(G71:G79)</f>
        <v>27.830000000000002</v>
      </c>
      <c r="H80" s="19">
        <f t="shared" ref="H80" si="35">SUM(H71:H79)</f>
        <v>30.96</v>
      </c>
      <c r="I80" s="19">
        <f t="shared" ref="I80" si="36">SUM(I71:I79)</f>
        <v>113.5</v>
      </c>
      <c r="J80" s="19">
        <f t="shared" ref="J80:L80" si="37">SUM(J71:J79)</f>
        <v>850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1235</v>
      </c>
      <c r="G81" s="32">
        <f t="shared" ref="G81" si="38">G70+G80</f>
        <v>51.010000000000005</v>
      </c>
      <c r="H81" s="32">
        <f t="shared" ref="H81" si="39">H70+H80</f>
        <v>53.58</v>
      </c>
      <c r="I81" s="32">
        <f t="shared" ref="I81" si="40">I70+I80</f>
        <v>200.98000000000002</v>
      </c>
      <c r="J81" s="32">
        <f t="shared" ref="J81:L81" si="41">J70+J80</f>
        <v>1497.8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205</v>
      </c>
      <c r="G82" s="40">
        <v>7.3</v>
      </c>
      <c r="H82" s="40">
        <v>11.62</v>
      </c>
      <c r="I82" s="40">
        <v>31.2</v>
      </c>
      <c r="J82" s="40">
        <v>254</v>
      </c>
      <c r="K82" s="41">
        <v>182</v>
      </c>
      <c r="L82" s="40"/>
    </row>
    <row r="83" spans="1:12" ht="15" x14ac:dyDescent="0.25">
      <c r="A83" s="23"/>
      <c r="B83" s="15"/>
      <c r="C83" s="11"/>
      <c r="D83" s="6" t="s">
        <v>82</v>
      </c>
      <c r="E83" s="42" t="s">
        <v>83</v>
      </c>
      <c r="F83" s="43">
        <v>40</v>
      </c>
      <c r="G83" s="43">
        <v>5.08</v>
      </c>
      <c r="H83" s="43">
        <v>4.5999999999999996</v>
      </c>
      <c r="I83" s="43">
        <v>0.28000000000000003</v>
      </c>
      <c r="J83" s="43">
        <v>63</v>
      </c>
      <c r="K83" s="44">
        <v>209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25</v>
      </c>
      <c r="G85" s="43">
        <v>1.88</v>
      </c>
      <c r="H85" s="43">
        <v>0.25</v>
      </c>
      <c r="I85" s="43">
        <v>11.75</v>
      </c>
      <c r="J85" s="43">
        <v>57.5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 t="s">
        <v>32</v>
      </c>
      <c r="E87" s="42" t="s">
        <v>43</v>
      </c>
      <c r="F87" s="43">
        <v>25</v>
      </c>
      <c r="G87" s="43">
        <v>1.62</v>
      </c>
      <c r="H87" s="43">
        <v>0.25</v>
      </c>
      <c r="I87" s="43">
        <v>10.25</v>
      </c>
      <c r="J87" s="43">
        <v>50</v>
      </c>
      <c r="K87" s="44" t="s">
        <v>44</v>
      </c>
      <c r="L87" s="43"/>
    </row>
    <row r="88" spans="1:12" ht="15" x14ac:dyDescent="0.25">
      <c r="A88" s="23"/>
      <c r="B88" s="15"/>
      <c r="C88" s="11"/>
      <c r="D88" s="6" t="s">
        <v>84</v>
      </c>
      <c r="E88" s="42" t="s">
        <v>54</v>
      </c>
      <c r="F88" s="43">
        <v>10</v>
      </c>
      <c r="G88" s="43">
        <v>0.1</v>
      </c>
      <c r="H88" s="43">
        <v>8.1999999999999993</v>
      </c>
      <c r="I88" s="43">
        <v>0.1</v>
      </c>
      <c r="J88" s="43">
        <v>75</v>
      </c>
      <c r="K88" s="44">
        <v>41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16.05</v>
      </c>
      <c r="H89" s="19">
        <f t="shared" ref="H89" si="43">SUM(H82:H88)</f>
        <v>24.939999999999998</v>
      </c>
      <c r="I89" s="19">
        <f t="shared" ref="I89" si="44">SUM(I82:I88)</f>
        <v>68.58</v>
      </c>
      <c r="J89" s="19">
        <f t="shared" ref="J89:L89" si="45">SUM(J82:J88)</f>
        <v>559.5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85</v>
      </c>
      <c r="F91" s="43">
        <v>205</v>
      </c>
      <c r="G91" s="43">
        <v>1.64</v>
      </c>
      <c r="H91" s="43">
        <v>5</v>
      </c>
      <c r="I91" s="43">
        <v>13</v>
      </c>
      <c r="J91" s="43">
        <v>97.4</v>
      </c>
      <c r="K91" s="44">
        <v>134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110</v>
      </c>
      <c r="G92" s="43">
        <v>9.24</v>
      </c>
      <c r="H92" s="43">
        <v>12.2</v>
      </c>
      <c r="I92" s="43">
        <v>13.7</v>
      </c>
      <c r="J92" s="43">
        <v>212</v>
      </c>
      <c r="K92" s="44">
        <v>298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87</v>
      </c>
      <c r="F93" s="43">
        <v>155</v>
      </c>
      <c r="G93" s="43">
        <v>3.1</v>
      </c>
      <c r="H93" s="43">
        <v>9.35</v>
      </c>
      <c r="I93" s="43">
        <v>19.13</v>
      </c>
      <c r="J93" s="43">
        <v>173</v>
      </c>
      <c r="K93" s="44">
        <v>239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88</v>
      </c>
      <c r="F94" s="43">
        <v>200</v>
      </c>
      <c r="G94" s="43">
        <v>0.3</v>
      </c>
      <c r="H94" s="43">
        <v>0</v>
      </c>
      <c r="I94" s="43">
        <v>39.4</v>
      </c>
      <c r="J94" s="43">
        <v>160</v>
      </c>
      <c r="K94" s="44">
        <v>249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0</v>
      </c>
      <c r="G95" s="43">
        <v>2.25</v>
      </c>
      <c r="H95" s="43">
        <v>0.3</v>
      </c>
      <c r="I95" s="43">
        <v>14.1</v>
      </c>
      <c r="J95" s="43">
        <v>69</v>
      </c>
      <c r="K95" s="44" t="s">
        <v>44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25</v>
      </c>
      <c r="G96" s="43">
        <v>1.62</v>
      </c>
      <c r="H96" s="43">
        <v>0.25</v>
      </c>
      <c r="I96" s="43">
        <v>10.25</v>
      </c>
      <c r="J96" s="43">
        <v>50</v>
      </c>
      <c r="K96" s="44" t="s">
        <v>44</v>
      </c>
      <c r="L96" s="43"/>
    </row>
    <row r="97" spans="1:12" ht="15" x14ac:dyDescent="0.25">
      <c r="A97" s="23"/>
      <c r="B97" s="15"/>
      <c r="C97" s="11"/>
      <c r="D97" s="6"/>
      <c r="E97" s="42"/>
      <c r="F97" s="43" t="s">
        <v>89</v>
      </c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695</v>
      </c>
      <c r="G99" s="19">
        <f t="shared" ref="G99" si="46">SUM(G90:G98)</f>
        <v>18.150000000000002</v>
      </c>
      <c r="H99" s="19">
        <f t="shared" ref="H99" si="47">SUM(H90:H98)</f>
        <v>27.099999999999998</v>
      </c>
      <c r="I99" s="19">
        <f t="shared" ref="I99" si="48">SUM(I90:I98)</f>
        <v>109.57999999999998</v>
      </c>
      <c r="J99" s="19">
        <f t="shared" ref="J99:L99" si="49">SUM(J90:J98)</f>
        <v>761.4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1200</v>
      </c>
      <c r="G100" s="32">
        <f t="shared" ref="G100" si="50">G89+G99</f>
        <v>34.200000000000003</v>
      </c>
      <c r="H100" s="32">
        <f t="shared" ref="H100" si="51">H89+H99</f>
        <v>52.039999999999992</v>
      </c>
      <c r="I100" s="32">
        <f t="shared" ref="I100" si="52">I89+I99</f>
        <v>178.15999999999997</v>
      </c>
      <c r="J100" s="32">
        <f t="shared" ref="J100:L100" si="53">J89+J99</f>
        <v>1320.9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205</v>
      </c>
      <c r="G101" s="40">
        <v>13.11</v>
      </c>
      <c r="H101" s="40">
        <v>13.6</v>
      </c>
      <c r="I101" s="40">
        <v>85.01</v>
      </c>
      <c r="J101" s="40">
        <v>417</v>
      </c>
      <c r="K101" s="41">
        <v>204</v>
      </c>
      <c r="L101" s="40"/>
    </row>
    <row r="102" spans="1:12" ht="15" x14ac:dyDescent="0.25">
      <c r="A102" s="23"/>
      <c r="B102" s="15"/>
      <c r="C102" s="11"/>
      <c r="D102" s="6" t="s">
        <v>40</v>
      </c>
      <c r="E102" s="42" t="s">
        <v>41</v>
      </c>
      <c r="F102" s="43">
        <v>50</v>
      </c>
      <c r="G102" s="43">
        <v>2.39</v>
      </c>
      <c r="H102" s="43">
        <v>0.9</v>
      </c>
      <c r="I102" s="43">
        <v>28.03</v>
      </c>
      <c r="J102" s="43">
        <v>127</v>
      </c>
      <c r="K102" s="44">
        <v>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25</v>
      </c>
      <c r="G104" s="43">
        <v>1.87</v>
      </c>
      <c r="H104" s="43">
        <v>0.25</v>
      </c>
      <c r="I104" s="43">
        <v>11.75</v>
      </c>
      <c r="J104" s="43">
        <v>57.5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1" t="s">
        <v>32</v>
      </c>
      <c r="E106" s="42" t="s">
        <v>43</v>
      </c>
      <c r="F106" s="43">
        <v>25</v>
      </c>
      <c r="G106" s="43">
        <v>1.62</v>
      </c>
      <c r="H106" s="43">
        <v>0.25</v>
      </c>
      <c r="I106" s="43">
        <v>10.25</v>
      </c>
      <c r="J106" s="43">
        <v>50</v>
      </c>
      <c r="K106" s="44" t="s">
        <v>44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19.060000000000002</v>
      </c>
      <c r="H108" s="19">
        <f t="shared" si="54"/>
        <v>15.02</v>
      </c>
      <c r="I108" s="19">
        <f t="shared" si="54"/>
        <v>150.04000000000002</v>
      </c>
      <c r="J108" s="19">
        <f t="shared" si="54"/>
        <v>711.5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43">
        <v>60</v>
      </c>
      <c r="G109" s="43">
        <v>1.27</v>
      </c>
      <c r="H109" s="43">
        <v>2.34</v>
      </c>
      <c r="I109" s="43">
        <v>10.8</v>
      </c>
      <c r="J109" s="43">
        <v>79.36</v>
      </c>
      <c r="K109" s="44">
        <v>64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46</v>
      </c>
      <c r="F110" s="43">
        <v>205</v>
      </c>
      <c r="G110" s="43">
        <v>2.0699999999999998</v>
      </c>
      <c r="H110" s="43">
        <v>4.7300000000000004</v>
      </c>
      <c r="I110" s="43">
        <v>6.68</v>
      </c>
      <c r="J110" s="43">
        <v>79</v>
      </c>
      <c r="K110" s="44">
        <v>88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79</v>
      </c>
      <c r="F111" s="43">
        <v>140</v>
      </c>
      <c r="G111" s="43">
        <v>14.7</v>
      </c>
      <c r="H111" s="43">
        <v>18.100000000000001</v>
      </c>
      <c r="I111" s="43">
        <v>11.77</v>
      </c>
      <c r="J111" s="43">
        <v>251</v>
      </c>
      <c r="K111" s="44" t="s">
        <v>48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80</v>
      </c>
      <c r="F112" s="43">
        <v>150</v>
      </c>
      <c r="G112" s="43">
        <v>3.6</v>
      </c>
      <c r="H112" s="43">
        <v>10.54</v>
      </c>
      <c r="I112" s="43">
        <v>39.299999999999997</v>
      </c>
      <c r="J112" s="43">
        <v>265</v>
      </c>
      <c r="K112" s="44">
        <v>331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1.3</v>
      </c>
      <c r="H113" s="43">
        <v>0</v>
      </c>
      <c r="I113" s="43">
        <v>26.8</v>
      </c>
      <c r="J113" s="43">
        <v>95</v>
      </c>
      <c r="K113" s="44">
        <v>25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50</v>
      </c>
      <c r="G114" s="43">
        <v>3.75</v>
      </c>
      <c r="H114" s="43">
        <v>0.5</v>
      </c>
      <c r="I114" s="43">
        <v>23.5</v>
      </c>
      <c r="J114" s="43">
        <v>115</v>
      </c>
      <c r="K114" s="44" t="s">
        <v>44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25</v>
      </c>
      <c r="G115" s="43">
        <v>1.62</v>
      </c>
      <c r="H115" s="43">
        <v>0.25</v>
      </c>
      <c r="I115" s="43">
        <v>10.25</v>
      </c>
      <c r="J115" s="43">
        <v>50</v>
      </c>
      <c r="K115" s="44" t="s">
        <v>44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28.310000000000002</v>
      </c>
      <c r="H118" s="19">
        <f t="shared" si="56"/>
        <v>36.46</v>
      </c>
      <c r="I118" s="19">
        <f t="shared" si="56"/>
        <v>129.1</v>
      </c>
      <c r="J118" s="19">
        <f t="shared" si="56"/>
        <v>934.36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1335</v>
      </c>
      <c r="G119" s="32">
        <f t="shared" ref="G119" si="58">G108+G118</f>
        <v>47.370000000000005</v>
      </c>
      <c r="H119" s="32">
        <f t="shared" ref="H119" si="59">H108+H118</f>
        <v>51.480000000000004</v>
      </c>
      <c r="I119" s="32">
        <f t="shared" ref="I119" si="60">I108+I118</f>
        <v>279.14</v>
      </c>
      <c r="J119" s="32">
        <f t="shared" ref="J119:L119" si="61">J108+J118</f>
        <v>1645.8600000000001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205</v>
      </c>
      <c r="G120" s="40">
        <v>7.24</v>
      </c>
      <c r="H120" s="40">
        <v>9.24</v>
      </c>
      <c r="I120" s="40">
        <v>38</v>
      </c>
      <c r="J120" s="40">
        <v>263</v>
      </c>
      <c r="K120" s="41">
        <v>182</v>
      </c>
      <c r="L120" s="40"/>
    </row>
    <row r="121" spans="1:12" ht="15" x14ac:dyDescent="0.25">
      <c r="A121" s="14"/>
      <c r="B121" s="15"/>
      <c r="C121" s="11"/>
      <c r="D121" s="6" t="s">
        <v>72</v>
      </c>
      <c r="E121" s="42" t="s">
        <v>73</v>
      </c>
      <c r="F121" s="43">
        <v>40</v>
      </c>
      <c r="G121" s="43">
        <v>3</v>
      </c>
      <c r="H121" s="43">
        <v>3.92</v>
      </c>
      <c r="I121" s="43">
        <v>29.76</v>
      </c>
      <c r="J121" s="43">
        <v>166.8</v>
      </c>
      <c r="K121" s="44">
        <v>604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91</v>
      </c>
      <c r="F122" s="43">
        <v>200</v>
      </c>
      <c r="G122" s="43">
        <v>3.6</v>
      </c>
      <c r="H122" s="43">
        <v>2.67</v>
      </c>
      <c r="I122" s="43">
        <v>29.2</v>
      </c>
      <c r="J122" s="43">
        <v>155</v>
      </c>
      <c r="K122" s="44">
        <v>379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25</v>
      </c>
      <c r="G123" s="43">
        <v>1.88</v>
      </c>
      <c r="H123" s="43">
        <v>0.25</v>
      </c>
      <c r="I123" s="43">
        <v>11.75</v>
      </c>
      <c r="J123" s="43">
        <v>57.5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84</v>
      </c>
      <c r="E125" s="42" t="s">
        <v>54</v>
      </c>
      <c r="F125" s="43">
        <v>10</v>
      </c>
      <c r="G125" s="43">
        <v>0.1</v>
      </c>
      <c r="H125" s="43">
        <v>8.1999999999999993</v>
      </c>
      <c r="I125" s="43">
        <v>0.1</v>
      </c>
      <c r="J125" s="43">
        <v>75</v>
      </c>
      <c r="K125" s="44">
        <v>41</v>
      </c>
      <c r="L125" s="43"/>
    </row>
    <row r="126" spans="1:12" ht="15" x14ac:dyDescent="0.25">
      <c r="A126" s="14"/>
      <c r="B126" s="15"/>
      <c r="C126" s="11"/>
      <c r="D126" s="51" t="s">
        <v>32</v>
      </c>
      <c r="E126" s="42" t="s">
        <v>43</v>
      </c>
      <c r="F126" s="43">
        <v>25</v>
      </c>
      <c r="G126" s="43">
        <v>1.62</v>
      </c>
      <c r="H126" s="43">
        <v>0.25</v>
      </c>
      <c r="I126" s="43">
        <v>10.25</v>
      </c>
      <c r="J126" s="43">
        <v>50</v>
      </c>
      <c r="K126" s="44" t="s">
        <v>44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17.439999999999998</v>
      </c>
      <c r="H127" s="19">
        <f t="shared" si="62"/>
        <v>24.529999999999998</v>
      </c>
      <c r="I127" s="19">
        <f t="shared" si="62"/>
        <v>119.06</v>
      </c>
      <c r="J127" s="19">
        <f t="shared" si="62"/>
        <v>767.3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>
        <v>60</v>
      </c>
      <c r="G128" s="43">
        <v>0.66</v>
      </c>
      <c r="H128" s="43">
        <v>0.12</v>
      </c>
      <c r="I128" s="43">
        <v>2.2799999999999998</v>
      </c>
      <c r="J128" s="43">
        <v>14.4</v>
      </c>
      <c r="K128" s="44">
        <v>71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74</v>
      </c>
      <c r="F129" s="43">
        <v>200</v>
      </c>
      <c r="G129" s="43">
        <v>2.1800000000000002</v>
      </c>
      <c r="H129" s="43">
        <v>2.56</v>
      </c>
      <c r="I129" s="43">
        <v>16.600000000000001</v>
      </c>
      <c r="J129" s="43">
        <v>100</v>
      </c>
      <c r="K129" s="44">
        <v>103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92</v>
      </c>
      <c r="F130" s="43">
        <v>100</v>
      </c>
      <c r="G130" s="43">
        <v>29.4</v>
      </c>
      <c r="H130" s="43">
        <v>9</v>
      </c>
      <c r="I130" s="43">
        <v>18</v>
      </c>
      <c r="J130" s="43">
        <v>201</v>
      </c>
      <c r="K130" s="44">
        <v>401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5.9</v>
      </c>
      <c r="H131" s="43">
        <v>10.9</v>
      </c>
      <c r="I131" s="43">
        <v>28.5</v>
      </c>
      <c r="J131" s="43">
        <v>236</v>
      </c>
      <c r="K131" s="44">
        <v>309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0.38</v>
      </c>
      <c r="H132" s="43">
        <v>0</v>
      </c>
      <c r="I132" s="43">
        <v>31.4</v>
      </c>
      <c r="J132" s="43">
        <v>127</v>
      </c>
      <c r="K132" s="44" t="s">
        <v>70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50</v>
      </c>
      <c r="G133" s="43">
        <v>3.75</v>
      </c>
      <c r="H133" s="43">
        <v>0.5</v>
      </c>
      <c r="I133" s="43">
        <v>23.5</v>
      </c>
      <c r="J133" s="43">
        <v>115</v>
      </c>
      <c r="K133" s="44" t="s">
        <v>44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25</v>
      </c>
      <c r="G134" s="43">
        <v>1.62</v>
      </c>
      <c r="H134" s="43">
        <v>0.25</v>
      </c>
      <c r="I134" s="43">
        <v>10.25</v>
      </c>
      <c r="J134" s="43">
        <v>50</v>
      </c>
      <c r="K134" s="44" t="s">
        <v>44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43.89</v>
      </c>
      <c r="H137" s="19">
        <f t="shared" si="64"/>
        <v>23.33</v>
      </c>
      <c r="I137" s="19">
        <f t="shared" si="64"/>
        <v>130.53</v>
      </c>
      <c r="J137" s="19">
        <f t="shared" si="64"/>
        <v>843.4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1290</v>
      </c>
      <c r="G138" s="32">
        <f t="shared" ref="G138" si="66">G127+G137</f>
        <v>61.33</v>
      </c>
      <c r="H138" s="32">
        <f t="shared" ref="H138" si="67">H127+H137</f>
        <v>47.86</v>
      </c>
      <c r="I138" s="32">
        <f t="shared" ref="I138" si="68">I127+I137</f>
        <v>249.59</v>
      </c>
      <c r="J138" s="32">
        <f t="shared" ref="J138:L138" si="69">J127+J137</f>
        <v>1610.6999999999998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205</v>
      </c>
      <c r="G139" s="40">
        <v>6.1</v>
      </c>
      <c r="H139" s="40">
        <v>11.6</v>
      </c>
      <c r="I139" s="40">
        <v>33.5</v>
      </c>
      <c r="J139" s="40">
        <v>260</v>
      </c>
      <c r="K139" s="41">
        <v>182</v>
      </c>
      <c r="L139" s="40"/>
    </row>
    <row r="140" spans="1:12" ht="15" x14ac:dyDescent="0.25">
      <c r="A140" s="23"/>
      <c r="B140" s="15"/>
      <c r="C140" s="11"/>
      <c r="D140" s="6" t="s">
        <v>40</v>
      </c>
      <c r="E140" s="42" t="s">
        <v>94</v>
      </c>
      <c r="F140" s="43">
        <v>50</v>
      </c>
      <c r="G140" s="43">
        <v>6.03</v>
      </c>
      <c r="H140" s="43">
        <v>3.67</v>
      </c>
      <c r="I140" s="43">
        <v>14.84</v>
      </c>
      <c r="J140" s="43">
        <v>117</v>
      </c>
      <c r="K140" s="44">
        <v>6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3.24</v>
      </c>
      <c r="H142" s="43">
        <v>0.5</v>
      </c>
      <c r="I142" s="43">
        <v>20.5</v>
      </c>
      <c r="J142" s="43">
        <v>100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15.44</v>
      </c>
      <c r="H146" s="19">
        <f t="shared" si="70"/>
        <v>15.79</v>
      </c>
      <c r="I146" s="19">
        <f t="shared" si="70"/>
        <v>83.84</v>
      </c>
      <c r="J146" s="19">
        <f t="shared" si="70"/>
        <v>537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60</v>
      </c>
      <c r="G147" s="43">
        <v>0.56999999999999995</v>
      </c>
      <c r="H147" s="43">
        <v>0.11</v>
      </c>
      <c r="I147" s="43">
        <v>2.42</v>
      </c>
      <c r="J147" s="43">
        <v>12.08</v>
      </c>
      <c r="K147" s="44">
        <v>71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58</v>
      </c>
      <c r="F148" s="43">
        <v>200</v>
      </c>
      <c r="G148" s="43">
        <v>3.92</v>
      </c>
      <c r="H148" s="43">
        <v>4.26</v>
      </c>
      <c r="I148" s="43">
        <v>15.38</v>
      </c>
      <c r="J148" s="43">
        <v>115.54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95</v>
      </c>
      <c r="F149" s="43">
        <v>140</v>
      </c>
      <c r="G149" s="43">
        <v>18.43</v>
      </c>
      <c r="H149" s="43">
        <v>24.15</v>
      </c>
      <c r="I149" s="43">
        <v>13.59</v>
      </c>
      <c r="J149" s="43">
        <v>346</v>
      </c>
      <c r="K149" s="44" t="s">
        <v>96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87</v>
      </c>
      <c r="F150" s="43">
        <v>155</v>
      </c>
      <c r="G150" s="43">
        <v>3.1</v>
      </c>
      <c r="H150" s="43">
        <v>9.35</v>
      </c>
      <c r="I150" s="43">
        <v>19.13</v>
      </c>
      <c r="J150" s="43">
        <v>173</v>
      </c>
      <c r="K150" s="44">
        <v>239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97</v>
      </c>
      <c r="F151" s="43">
        <v>200</v>
      </c>
      <c r="G151" s="43">
        <v>0.12</v>
      </c>
      <c r="H151" s="43">
        <v>0.02</v>
      </c>
      <c r="I151" s="43">
        <v>22.66</v>
      </c>
      <c r="J151" s="43">
        <v>92.78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30</v>
      </c>
      <c r="G152" s="43">
        <v>2.25</v>
      </c>
      <c r="H152" s="43">
        <v>0.3</v>
      </c>
      <c r="I152" s="43">
        <v>14.1</v>
      </c>
      <c r="J152" s="43">
        <v>69</v>
      </c>
      <c r="K152" s="44" t="s">
        <v>44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25</v>
      </c>
      <c r="G153" s="43">
        <v>1.62</v>
      </c>
      <c r="H153" s="43">
        <v>0.25</v>
      </c>
      <c r="I153" s="43">
        <v>10.25</v>
      </c>
      <c r="J153" s="43">
        <v>50</v>
      </c>
      <c r="K153" s="44" t="s">
        <v>44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30.010000000000005</v>
      </c>
      <c r="H156" s="19">
        <f t="shared" si="72"/>
        <v>38.44</v>
      </c>
      <c r="I156" s="19">
        <f t="shared" si="72"/>
        <v>97.529999999999987</v>
      </c>
      <c r="J156" s="19">
        <f t="shared" si="72"/>
        <v>858.4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1315</v>
      </c>
      <c r="G157" s="32">
        <f t="shared" ref="G157" si="74">G146+G156</f>
        <v>45.45</v>
      </c>
      <c r="H157" s="32">
        <f t="shared" ref="H157" si="75">H146+H156</f>
        <v>54.23</v>
      </c>
      <c r="I157" s="32">
        <f t="shared" ref="I157" si="76">I146+I156</f>
        <v>181.37</v>
      </c>
      <c r="J157" s="32">
        <f t="shared" ref="J157:L157" si="77">J146+J156</f>
        <v>1395.4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150</v>
      </c>
      <c r="G158" s="40">
        <v>20</v>
      </c>
      <c r="H158" s="40">
        <v>14.57</v>
      </c>
      <c r="I158" s="40">
        <v>20.03</v>
      </c>
      <c r="J158" s="40">
        <v>296</v>
      </c>
      <c r="K158" s="41">
        <v>365</v>
      </c>
      <c r="L158" s="40"/>
    </row>
    <row r="159" spans="1:12" ht="15" x14ac:dyDescent="0.25">
      <c r="A159" s="23"/>
      <c r="B159" s="15"/>
      <c r="C159" s="11"/>
      <c r="D159" s="51" t="s">
        <v>32</v>
      </c>
      <c r="E159" s="42" t="s">
        <v>43</v>
      </c>
      <c r="F159" s="43">
        <v>25</v>
      </c>
      <c r="G159" s="43">
        <v>1.62</v>
      </c>
      <c r="H159" s="43">
        <v>0.25</v>
      </c>
      <c r="I159" s="43">
        <v>10.25</v>
      </c>
      <c r="J159" s="43">
        <v>50</v>
      </c>
      <c r="K159" s="44" t="s">
        <v>44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25</v>
      </c>
      <c r="G161" s="43">
        <v>1.88</v>
      </c>
      <c r="H161" s="43">
        <v>0.25</v>
      </c>
      <c r="I161" s="43">
        <v>11.75</v>
      </c>
      <c r="J161" s="43">
        <v>57.5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99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200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23.97</v>
      </c>
      <c r="H165" s="19">
        <f t="shared" si="78"/>
        <v>15.49</v>
      </c>
      <c r="I165" s="19">
        <f t="shared" si="78"/>
        <v>66.83</v>
      </c>
      <c r="J165" s="19">
        <f t="shared" si="78"/>
        <v>510.5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57</v>
      </c>
      <c r="F166" s="43">
        <v>60</v>
      </c>
      <c r="G166" s="43">
        <v>0.66</v>
      </c>
      <c r="H166" s="43">
        <v>0.12</v>
      </c>
      <c r="I166" s="43">
        <v>2.2799999999999998</v>
      </c>
      <c r="J166" s="43">
        <v>14.4</v>
      </c>
      <c r="K166" s="44">
        <v>71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85</v>
      </c>
      <c r="F167" s="43">
        <v>205</v>
      </c>
      <c r="G167" s="43">
        <v>1.64</v>
      </c>
      <c r="H167" s="43">
        <v>5</v>
      </c>
      <c r="I167" s="43">
        <v>13</v>
      </c>
      <c r="J167" s="43">
        <v>97.4</v>
      </c>
      <c r="K167" s="44">
        <v>134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100</v>
      </c>
      <c r="F168" s="43">
        <v>200</v>
      </c>
      <c r="G168" s="43">
        <v>19.149999999999999</v>
      </c>
      <c r="H168" s="43">
        <v>15.65</v>
      </c>
      <c r="I168" s="43">
        <v>25.62</v>
      </c>
      <c r="J168" s="43">
        <v>320</v>
      </c>
      <c r="K168" s="44">
        <v>259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0.1</v>
      </c>
      <c r="H170" s="43">
        <v>0.02</v>
      </c>
      <c r="I170" s="43">
        <v>17.260000000000002</v>
      </c>
      <c r="J170" s="43">
        <v>104</v>
      </c>
      <c r="K170" s="44">
        <v>702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50</v>
      </c>
      <c r="G171" s="43">
        <v>3.75</v>
      </c>
      <c r="H171" s="43">
        <v>0.5</v>
      </c>
      <c r="I171" s="43">
        <v>23.5</v>
      </c>
      <c r="J171" s="43">
        <v>115</v>
      </c>
      <c r="K171" s="44" t="s">
        <v>44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25</v>
      </c>
      <c r="G172" s="43">
        <v>1.62</v>
      </c>
      <c r="H172" s="43">
        <v>0.25</v>
      </c>
      <c r="I172" s="43">
        <v>10.25</v>
      </c>
      <c r="J172" s="43">
        <v>50</v>
      </c>
      <c r="K172" s="44" t="s">
        <v>44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26.92</v>
      </c>
      <c r="H175" s="19">
        <f t="shared" si="80"/>
        <v>21.54</v>
      </c>
      <c r="I175" s="19">
        <f t="shared" si="80"/>
        <v>91.91</v>
      </c>
      <c r="J175" s="19">
        <f t="shared" si="80"/>
        <v>700.8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1240</v>
      </c>
      <c r="G176" s="32">
        <f t="shared" ref="G176" si="82">G165+G175</f>
        <v>50.89</v>
      </c>
      <c r="H176" s="32">
        <f t="shared" ref="H176" si="83">H165+H175</f>
        <v>37.03</v>
      </c>
      <c r="I176" s="32">
        <f t="shared" ref="I176" si="84">I165+I175</f>
        <v>158.74</v>
      </c>
      <c r="J176" s="32">
        <f t="shared" ref="J176:L176" si="85">J165+J175</f>
        <v>1211.3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101</v>
      </c>
      <c r="F177" s="40">
        <v>205</v>
      </c>
      <c r="G177" s="40">
        <v>5.84</v>
      </c>
      <c r="H177" s="40">
        <v>7.76</v>
      </c>
      <c r="I177" s="40">
        <v>28.67</v>
      </c>
      <c r="J177" s="40">
        <v>208</v>
      </c>
      <c r="K177" s="41">
        <v>182</v>
      </c>
      <c r="L177" s="40"/>
    </row>
    <row r="178" spans="1:12" ht="15" x14ac:dyDescent="0.25">
      <c r="A178" s="23"/>
      <c r="B178" s="15"/>
      <c r="C178" s="11"/>
      <c r="D178" s="6" t="s">
        <v>72</v>
      </c>
      <c r="E178" s="42" t="s">
        <v>102</v>
      </c>
      <c r="F178" s="43">
        <v>40</v>
      </c>
      <c r="G178" s="43">
        <v>1.4</v>
      </c>
      <c r="H178" s="43">
        <v>1.1599999999999999</v>
      </c>
      <c r="I178" s="43">
        <v>30.24</v>
      </c>
      <c r="J178" s="43">
        <v>137</v>
      </c>
      <c r="K178" s="44" t="s">
        <v>44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103</v>
      </c>
      <c r="F179" s="43">
        <v>200</v>
      </c>
      <c r="G179" s="43">
        <v>4.42</v>
      </c>
      <c r="H179" s="43">
        <v>3.94</v>
      </c>
      <c r="I179" s="43">
        <v>26.2</v>
      </c>
      <c r="J179" s="43">
        <v>154</v>
      </c>
      <c r="K179" s="44">
        <v>382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25</v>
      </c>
      <c r="G180" s="43">
        <v>1.88</v>
      </c>
      <c r="H180" s="43">
        <v>0.25</v>
      </c>
      <c r="I180" s="43">
        <v>11.75</v>
      </c>
      <c r="J180" s="43">
        <v>57.5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1" t="s">
        <v>32</v>
      </c>
      <c r="E182" s="42" t="s">
        <v>43</v>
      </c>
      <c r="F182" s="43">
        <v>25</v>
      </c>
      <c r="G182" s="43">
        <v>1.62</v>
      </c>
      <c r="H182" s="43">
        <v>0.25</v>
      </c>
      <c r="I182" s="43">
        <v>10.25</v>
      </c>
      <c r="J182" s="43">
        <v>50</v>
      </c>
      <c r="K182" s="44" t="s">
        <v>44</v>
      </c>
      <c r="L182" s="43"/>
    </row>
    <row r="183" spans="1:12" ht="15" x14ac:dyDescent="0.25">
      <c r="A183" s="23"/>
      <c r="B183" s="15"/>
      <c r="C183" s="11"/>
      <c r="D183" s="6" t="s">
        <v>55</v>
      </c>
      <c r="E183" s="42" t="s">
        <v>56</v>
      </c>
      <c r="F183" s="43">
        <v>20</v>
      </c>
      <c r="G183" s="43">
        <v>6.18</v>
      </c>
      <c r="H183" s="43">
        <v>7.8</v>
      </c>
      <c r="I183" s="43">
        <v>0</v>
      </c>
      <c r="J183" s="43">
        <v>69</v>
      </c>
      <c r="K183" s="44">
        <v>42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21.34</v>
      </c>
      <c r="H184" s="19">
        <f t="shared" si="86"/>
        <v>21.16</v>
      </c>
      <c r="I184" s="19">
        <f t="shared" si="86"/>
        <v>107.11</v>
      </c>
      <c r="J184" s="19">
        <f t="shared" si="86"/>
        <v>675.5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57</v>
      </c>
      <c r="F185" s="43">
        <v>60</v>
      </c>
      <c r="G185" s="43">
        <v>0.66</v>
      </c>
      <c r="H185" s="43">
        <v>0.12</v>
      </c>
      <c r="I185" s="43">
        <v>2.2799999999999998</v>
      </c>
      <c r="J185" s="43">
        <v>14.4</v>
      </c>
      <c r="K185" s="44">
        <v>71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65</v>
      </c>
      <c r="F186" s="43">
        <v>205</v>
      </c>
      <c r="G186" s="43">
        <v>1.98</v>
      </c>
      <c r="H186" s="43">
        <v>4.4000000000000004</v>
      </c>
      <c r="I186" s="43">
        <v>9.4</v>
      </c>
      <c r="J186" s="43">
        <v>86</v>
      </c>
      <c r="K186" s="44">
        <v>82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104</v>
      </c>
      <c r="F187" s="43">
        <v>110</v>
      </c>
      <c r="G187" s="43">
        <v>7.58</v>
      </c>
      <c r="H187" s="43">
        <v>16.23</v>
      </c>
      <c r="I187" s="43">
        <v>9.9700000000000006</v>
      </c>
      <c r="J187" s="43">
        <v>217</v>
      </c>
      <c r="K187" s="44">
        <v>187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60</v>
      </c>
      <c r="F188" s="43">
        <v>150</v>
      </c>
      <c r="G188" s="43">
        <v>5.9</v>
      </c>
      <c r="H188" s="43">
        <v>10.9</v>
      </c>
      <c r="I188" s="43">
        <v>28.5</v>
      </c>
      <c r="J188" s="43">
        <v>236</v>
      </c>
      <c r="K188" s="44">
        <v>309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7.0000000000000007E-2</v>
      </c>
      <c r="H189" s="43">
        <v>0.02</v>
      </c>
      <c r="I189" s="43">
        <v>15</v>
      </c>
      <c r="J189" s="43">
        <v>60</v>
      </c>
      <c r="K189" s="44">
        <v>376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50</v>
      </c>
      <c r="G190" s="43">
        <v>3.75</v>
      </c>
      <c r="H190" s="43">
        <v>0.5</v>
      </c>
      <c r="I190" s="43">
        <v>23.5</v>
      </c>
      <c r="J190" s="43">
        <v>115</v>
      </c>
      <c r="K190" s="44" t="s">
        <v>44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25</v>
      </c>
      <c r="G191" s="43">
        <v>1.62</v>
      </c>
      <c r="H191" s="43">
        <v>0.25</v>
      </c>
      <c r="I191" s="43">
        <v>10.25</v>
      </c>
      <c r="J191" s="43">
        <v>50</v>
      </c>
      <c r="K191" s="44" t="s">
        <v>44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21.560000000000002</v>
      </c>
      <c r="H194" s="19">
        <f t="shared" si="88"/>
        <v>32.42</v>
      </c>
      <c r="I194" s="19">
        <f t="shared" si="88"/>
        <v>98.9</v>
      </c>
      <c r="J194" s="19">
        <f t="shared" si="88"/>
        <v>778.4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1315</v>
      </c>
      <c r="G195" s="32">
        <f t="shared" ref="G195" si="90">G184+G194</f>
        <v>42.900000000000006</v>
      </c>
      <c r="H195" s="32">
        <f t="shared" ref="H195" si="91">H184+H194</f>
        <v>53.58</v>
      </c>
      <c r="I195" s="32">
        <f t="shared" ref="I195" si="92">I184+I194</f>
        <v>206.01</v>
      </c>
      <c r="J195" s="32">
        <f t="shared" ref="J195:L195" si="93">J184+J194</f>
        <v>1453.9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1293.8499999999999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46.707999999999991</v>
      </c>
      <c r="H196" s="34">
        <f t="shared" si="94"/>
        <v>49.291000000000004</v>
      </c>
      <c r="I196" s="34">
        <f t="shared" si="94"/>
        <v>204.95</v>
      </c>
      <c r="J196" s="34">
        <f t="shared" si="94"/>
        <v>1426.288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2024-09-19T06:43:50Z</dcterms:modified>
</cp:coreProperties>
</file>